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4\House_redirect\charlesappleby\Desktop\DPS Meeting\"/>
    </mc:Choice>
  </mc:AlternateContent>
  <bookViews>
    <workbookView xWindow="0" yWindow="0" windowWidth="28800" windowHeight="12480"/>
  </bookViews>
  <sheets>
    <sheet name="Summary - # by Troop" sheetId="2" r:id="rId1"/>
    <sheet name="Summary - Reason for Separation" sheetId="3" r:id="rId2"/>
    <sheet name="Turnover Details" sheetId="1" r:id="rId3"/>
    <sheet name="Troop Pivot Table" sheetId="7" r:id="rId4"/>
    <sheet name="Action Reason Pivot Table" sheetId="8" r:id="rId5"/>
  </sheets>
  <definedNames>
    <definedName name="_xlnm.Print_Titles" localSheetId="0">'Summary - # by Troop'!$1:$2</definedName>
    <definedName name="_xlnm.Print_Titles" localSheetId="3">'Troop Pivot Table'!$1:$2</definedName>
  </definedNames>
  <calcPr calcId="152511"/>
  <pivotCaches>
    <pivotCache cacheId="0" r:id="rId6"/>
    <pivotCache cacheId="1" r:id="rId7"/>
    <pivotCache cacheId="2" r:id="rId8"/>
  </pivotCaches>
</workbook>
</file>

<file path=xl/calcChain.xml><?xml version="1.0" encoding="utf-8"?>
<calcChain xmlns="http://schemas.openxmlformats.org/spreadsheetml/2006/main">
  <c r="Q313" i="1" l="1"/>
  <c r="D313" i="1"/>
  <c r="F313" i="1" s="1"/>
  <c r="Q295" i="1"/>
  <c r="D295" i="1"/>
  <c r="Q149" i="1"/>
  <c r="D149" i="1"/>
  <c r="F149" i="1" s="1"/>
  <c r="Q170" i="1"/>
  <c r="D170" i="1"/>
  <c r="F170" i="1" s="1"/>
  <c r="Q169" i="1"/>
  <c r="D169" i="1"/>
  <c r="F169" i="1" s="1"/>
  <c r="Q174" i="1"/>
  <c r="D174" i="1"/>
  <c r="Q8" i="1"/>
  <c r="D8" i="1"/>
  <c r="F8" i="1" s="1"/>
  <c r="Q24" i="1"/>
  <c r="D24" i="1"/>
  <c r="F24" i="1" s="1"/>
  <c r="Q830" i="1"/>
  <c r="D830" i="1"/>
  <c r="F830" i="1" s="1"/>
  <c r="Q894" i="1"/>
  <c r="D894" i="1"/>
  <c r="Q667" i="1"/>
  <c r="D667" i="1"/>
  <c r="Q829" i="1"/>
  <c r="D829" i="1"/>
  <c r="F829" i="1" s="1"/>
  <c r="Q768" i="1"/>
  <c r="D768" i="1"/>
  <c r="F768" i="1" s="1"/>
  <c r="Q828" i="1"/>
  <c r="D828" i="1"/>
  <c r="Q666" i="1"/>
  <c r="D666" i="1"/>
  <c r="Q827" i="1"/>
  <c r="D827" i="1"/>
  <c r="F827" i="1" s="1"/>
  <c r="Q217" i="1"/>
  <c r="D217" i="1"/>
  <c r="F217" i="1" s="1"/>
  <c r="Q379" i="1"/>
  <c r="D379" i="1"/>
  <c r="Q399" i="1"/>
  <c r="D399" i="1"/>
  <c r="Q378" i="1"/>
  <c r="D378" i="1"/>
  <c r="F378" i="1" s="1"/>
  <c r="Q312" i="1"/>
  <c r="D312" i="1"/>
  <c r="F312" i="1" s="1"/>
  <c r="Q311" i="1"/>
  <c r="D311" i="1"/>
  <c r="Q196" i="1"/>
  <c r="D196" i="1"/>
  <c r="Q7" i="1"/>
  <c r="D7" i="1"/>
  <c r="F7" i="1" s="1"/>
  <c r="Q35" i="1"/>
  <c r="D35" i="1"/>
  <c r="F35" i="1" s="1"/>
  <c r="Q6" i="1"/>
  <c r="D6" i="1"/>
  <c r="Q711" i="1"/>
  <c r="D711" i="1"/>
  <c r="Q767" i="1"/>
  <c r="D767" i="1"/>
  <c r="Q826" i="1"/>
  <c r="D826" i="1"/>
  <c r="F826" i="1" s="1"/>
  <c r="Q893" i="1"/>
  <c r="D893" i="1"/>
  <c r="Q892" i="1"/>
  <c r="D892" i="1"/>
  <c r="Q710" i="1"/>
  <c r="D710" i="1"/>
  <c r="F710" i="1" s="1"/>
  <c r="Q580" i="1"/>
  <c r="D580" i="1"/>
  <c r="F580" i="1" s="1"/>
  <c r="Q766" i="1"/>
  <c r="D766" i="1"/>
  <c r="Q765" i="1"/>
  <c r="E765" i="1"/>
  <c r="D765" i="1"/>
  <c r="F765" i="1" s="1"/>
  <c r="Q414" i="1"/>
  <c r="D414" i="1"/>
  <c r="F414" i="1" s="1"/>
  <c r="Q665" i="1"/>
  <c r="D665" i="1"/>
  <c r="F665" i="1" s="1"/>
  <c r="Q853" i="1"/>
  <c r="D853" i="1"/>
  <c r="Q108" i="1"/>
  <c r="D108" i="1"/>
  <c r="Q544" i="1"/>
  <c r="D544" i="1"/>
  <c r="F544" i="1" s="1"/>
  <c r="Q764" i="1"/>
  <c r="D764" i="1"/>
  <c r="Q579" i="1"/>
  <c r="D579" i="1"/>
  <c r="Q891" i="1"/>
  <c r="D891" i="1"/>
  <c r="Q825" i="1"/>
  <c r="D825" i="1"/>
  <c r="F825" i="1" s="1"/>
  <c r="Q107" i="1"/>
  <c r="D107" i="1"/>
  <c r="F107" i="1" s="1"/>
  <c r="Q106" i="1"/>
  <c r="D106" i="1"/>
  <c r="Q890" i="1"/>
  <c r="D890" i="1"/>
  <c r="Q148" i="1"/>
  <c r="D148" i="1"/>
  <c r="F148" i="1" s="1"/>
  <c r="Q233" i="1"/>
  <c r="D233" i="1"/>
  <c r="F233" i="1" s="1"/>
  <c r="Q249" i="1"/>
  <c r="D249" i="1"/>
  <c r="Q254" i="1"/>
  <c r="D254" i="1"/>
  <c r="F254" i="1" s="1"/>
  <c r="Q333" i="1"/>
  <c r="D333" i="1"/>
  <c r="F333" i="1" s="1"/>
  <c r="Q889" i="1"/>
  <c r="D889" i="1"/>
  <c r="F889" i="1" s="1"/>
  <c r="Q243" i="1"/>
  <c r="D243" i="1"/>
  <c r="Q242" i="1"/>
  <c r="D242" i="1"/>
  <c r="Q168" i="1"/>
  <c r="D168" i="1"/>
  <c r="F168" i="1" s="1"/>
  <c r="Q5" i="1"/>
  <c r="D5" i="1"/>
  <c r="F5" i="1" s="1"/>
  <c r="Q4" i="1"/>
  <c r="D4" i="1"/>
  <c r="Q72" i="1"/>
  <c r="D72" i="1"/>
  <c r="Q23" i="1"/>
  <c r="D23" i="1"/>
  <c r="F23" i="1" s="1"/>
  <c r="Q70" i="1"/>
  <c r="D70" i="1"/>
  <c r="F70" i="1" s="1"/>
  <c r="Q54" i="1"/>
  <c r="D54" i="1"/>
  <c r="Q69" i="1"/>
  <c r="D69" i="1"/>
  <c r="Q16" i="1"/>
  <c r="D16" i="1"/>
  <c r="F16" i="1" s="1"/>
  <c r="Q68" i="1"/>
  <c r="D68" i="1"/>
  <c r="F68" i="1" s="1"/>
  <c r="Q76" i="1"/>
  <c r="D76" i="1"/>
  <c r="Q75" i="1"/>
  <c r="D75" i="1"/>
  <c r="F75" i="1" s="1"/>
  <c r="Q15" i="1"/>
  <c r="D15" i="1"/>
  <c r="F15" i="1" s="1"/>
  <c r="Q22" i="1"/>
  <c r="D22" i="1"/>
  <c r="F22" i="1" s="1"/>
  <c r="Q21" i="1"/>
  <c r="D21" i="1"/>
  <c r="Q34" i="1"/>
  <c r="D34" i="1"/>
  <c r="Q888" i="1"/>
  <c r="D888" i="1"/>
  <c r="F888" i="1" s="1"/>
  <c r="Q467" i="1"/>
  <c r="D467" i="1"/>
  <c r="F467" i="1" s="1"/>
  <c r="Q887" i="1"/>
  <c r="D887" i="1"/>
  <c r="Q886" i="1"/>
  <c r="D886" i="1"/>
  <c r="Q709" i="1"/>
  <c r="D709" i="1"/>
  <c r="F709" i="1" s="1"/>
  <c r="Q885" i="1"/>
  <c r="D885" i="1"/>
  <c r="F885" i="1" s="1"/>
  <c r="Q824" i="1"/>
  <c r="D824" i="1"/>
  <c r="Q823" i="1"/>
  <c r="D823" i="1"/>
  <c r="Q884" i="1"/>
  <c r="D884" i="1"/>
  <c r="F884" i="1" s="1"/>
  <c r="Q543" i="1"/>
  <c r="D543" i="1"/>
  <c r="F543" i="1" s="1"/>
  <c r="Q105" i="1"/>
  <c r="D105" i="1"/>
  <c r="Q708" i="1"/>
  <c r="D708" i="1"/>
  <c r="Q707" i="1"/>
  <c r="D707" i="1"/>
  <c r="F707" i="1" s="1"/>
  <c r="Q664" i="1"/>
  <c r="D664" i="1"/>
  <c r="F664" i="1" s="1"/>
  <c r="Q763" i="1"/>
  <c r="D763" i="1"/>
  <c r="Q542" i="1"/>
  <c r="D542" i="1"/>
  <c r="F542" i="1" s="1"/>
  <c r="Q883" i="1"/>
  <c r="D883" i="1"/>
  <c r="F883" i="1" s="1"/>
  <c r="Q762" i="1"/>
  <c r="D762" i="1"/>
  <c r="F762" i="1" s="1"/>
  <c r="Q706" i="1"/>
  <c r="E706" i="1"/>
  <c r="D706" i="1"/>
  <c r="F706" i="1" s="1"/>
  <c r="Q663" i="1"/>
  <c r="D663" i="1"/>
  <c r="F663" i="1" s="1"/>
  <c r="Q662" i="1"/>
  <c r="D662" i="1"/>
  <c r="F662" i="1" s="1"/>
  <c r="Q104" i="1"/>
  <c r="D104" i="1"/>
  <c r="F104" i="1" s="1"/>
  <c r="Q852" i="1"/>
  <c r="D852" i="1"/>
  <c r="Q466" i="1"/>
  <c r="D466" i="1"/>
  <c r="F466" i="1" s="1"/>
  <c r="Q578" i="1"/>
  <c r="D578" i="1"/>
  <c r="F578" i="1" s="1"/>
  <c r="Q541" i="1"/>
  <c r="D541" i="1"/>
  <c r="F541" i="1" s="1"/>
  <c r="Q882" i="1"/>
  <c r="D882" i="1"/>
  <c r="Q577" i="1"/>
  <c r="D577" i="1"/>
  <c r="F577" i="1" s="1"/>
  <c r="Q822" i="1"/>
  <c r="D822" i="1"/>
  <c r="F822" i="1" s="1"/>
  <c r="Q821" i="1"/>
  <c r="D821" i="1"/>
  <c r="F821" i="1" s="1"/>
  <c r="Q881" i="1"/>
  <c r="D881" i="1"/>
  <c r="Q761" i="1"/>
  <c r="D761" i="1"/>
  <c r="F761" i="1" s="1"/>
  <c r="Q540" i="1"/>
  <c r="D540" i="1"/>
  <c r="F540" i="1" s="1"/>
  <c r="Q705" i="1"/>
  <c r="D705" i="1"/>
  <c r="F705" i="1" s="1"/>
  <c r="Q704" i="1"/>
  <c r="D704" i="1"/>
  <c r="F704" i="1" s="1"/>
  <c r="Q851" i="1"/>
  <c r="D851" i="1"/>
  <c r="F851" i="1" s="1"/>
  <c r="Q703" i="1"/>
  <c r="D703" i="1"/>
  <c r="F703" i="1" s="1"/>
  <c r="Q661" i="1"/>
  <c r="D661" i="1"/>
  <c r="F661" i="1" s="1"/>
  <c r="Q880" i="1"/>
  <c r="D880" i="1"/>
  <c r="Q103" i="1"/>
  <c r="D103" i="1"/>
  <c r="F103" i="1" s="1"/>
  <c r="Q879" i="1"/>
  <c r="D879" i="1"/>
  <c r="F879" i="1" s="1"/>
  <c r="Q820" i="1"/>
  <c r="D820" i="1"/>
  <c r="F820" i="1" s="1"/>
  <c r="Q576" i="1"/>
  <c r="D576" i="1"/>
  <c r="F576" i="1" s="1"/>
  <c r="Q819" i="1"/>
  <c r="D819" i="1"/>
  <c r="F819" i="1" s="1"/>
  <c r="Q539" i="1"/>
  <c r="D539" i="1"/>
  <c r="F539" i="1" s="1"/>
  <c r="Q660" i="1"/>
  <c r="D660" i="1"/>
  <c r="F660" i="1" s="1"/>
  <c r="Q538" i="1"/>
  <c r="D538" i="1"/>
  <c r="Q760" i="1"/>
  <c r="D760" i="1"/>
  <c r="F760" i="1" s="1"/>
  <c r="Q818" i="1"/>
  <c r="D818" i="1"/>
  <c r="F818" i="1" s="1"/>
  <c r="Q759" i="1"/>
  <c r="D759" i="1"/>
  <c r="F759" i="1" s="1"/>
  <c r="Q575" i="1"/>
  <c r="D575" i="1"/>
  <c r="F575" i="1" s="1"/>
  <c r="Q659" i="1"/>
  <c r="D659" i="1"/>
  <c r="F659" i="1" s="1"/>
  <c r="Q574" i="1"/>
  <c r="D574" i="1"/>
  <c r="F574" i="1" s="1"/>
  <c r="Q758" i="1"/>
  <c r="D758" i="1"/>
  <c r="F758" i="1" s="1"/>
  <c r="Q573" i="1"/>
  <c r="D573" i="1"/>
  <c r="Q658" i="1"/>
  <c r="D658" i="1"/>
  <c r="F658" i="1" s="1"/>
  <c r="Q817" i="1"/>
  <c r="D817" i="1"/>
  <c r="F817" i="1" s="1"/>
  <c r="Q757" i="1"/>
  <c r="D757" i="1"/>
  <c r="F757" i="1" s="1"/>
  <c r="Q537" i="1"/>
  <c r="D537" i="1"/>
  <c r="Q657" i="1"/>
  <c r="D657" i="1"/>
  <c r="F657" i="1" s="1"/>
  <c r="Q756" i="1"/>
  <c r="D756" i="1"/>
  <c r="F756" i="1" s="1"/>
  <c r="Q656" i="1"/>
  <c r="D656" i="1"/>
  <c r="F656" i="1" s="1"/>
  <c r="Q655" i="1"/>
  <c r="D655" i="1"/>
  <c r="Q702" i="1"/>
  <c r="D702" i="1"/>
  <c r="F702" i="1" s="1"/>
  <c r="Q102" i="1"/>
  <c r="D102" i="1"/>
  <c r="F102" i="1" s="1"/>
  <c r="Q572" i="1"/>
  <c r="D572" i="1"/>
  <c r="F572" i="1" s="1"/>
  <c r="Q816" i="1"/>
  <c r="D816" i="1"/>
  <c r="F816" i="1" s="1"/>
  <c r="Q654" i="1"/>
  <c r="D654" i="1"/>
  <c r="F654" i="1" s="1"/>
  <c r="Q878" i="1"/>
  <c r="D878" i="1"/>
  <c r="F878" i="1" s="1"/>
  <c r="Q755" i="1"/>
  <c r="D755" i="1"/>
  <c r="F755" i="1" s="1"/>
  <c r="Q101" i="1"/>
  <c r="D101" i="1"/>
  <c r="Q100" i="1"/>
  <c r="D100" i="1"/>
  <c r="F100" i="1" s="1"/>
  <c r="Q99" i="1"/>
  <c r="D99" i="1"/>
  <c r="F99" i="1" s="1"/>
  <c r="Q653" i="1"/>
  <c r="D653" i="1"/>
  <c r="F653" i="1" s="1"/>
  <c r="Q98" i="1"/>
  <c r="D98" i="1"/>
  <c r="F98" i="1" s="1"/>
  <c r="Q815" i="1"/>
  <c r="D815" i="1"/>
  <c r="F815" i="1" s="1"/>
  <c r="Q652" i="1"/>
  <c r="D652" i="1"/>
  <c r="F652" i="1" s="1"/>
  <c r="Q651" i="1"/>
  <c r="D651" i="1"/>
  <c r="F651" i="1" s="1"/>
  <c r="Q701" i="1"/>
  <c r="D701" i="1"/>
  <c r="Q814" i="1"/>
  <c r="D814" i="1"/>
  <c r="F814" i="1" s="1"/>
  <c r="Q700" i="1"/>
  <c r="D700" i="1"/>
  <c r="F700" i="1" s="1"/>
  <c r="Q650" i="1"/>
  <c r="D650" i="1"/>
  <c r="F650" i="1" s="1"/>
  <c r="Q571" i="1"/>
  <c r="D571" i="1"/>
  <c r="F571" i="1" s="1"/>
  <c r="Q877" i="1"/>
  <c r="D877" i="1"/>
  <c r="F877" i="1" s="1"/>
  <c r="Q147" i="1"/>
  <c r="D147" i="1"/>
  <c r="F147" i="1" s="1"/>
  <c r="Q146" i="1"/>
  <c r="D146" i="1"/>
  <c r="F146" i="1" s="1"/>
  <c r="Q377" i="1"/>
  <c r="D377" i="1"/>
  <c r="Q398" i="1"/>
  <c r="D398" i="1"/>
  <c r="F398" i="1" s="1"/>
  <c r="Q332" i="1"/>
  <c r="D332" i="1"/>
  <c r="F332" i="1" s="1"/>
  <c r="Q331" i="1"/>
  <c r="D331" i="1"/>
  <c r="F331" i="1" s="1"/>
  <c r="Q699" i="1"/>
  <c r="D699" i="1"/>
  <c r="Q253" i="1"/>
  <c r="D253" i="1"/>
  <c r="F253" i="1" s="1"/>
  <c r="Q241" i="1"/>
  <c r="D241" i="1"/>
  <c r="F241" i="1" s="1"/>
  <c r="Q173" i="1"/>
  <c r="D173" i="1"/>
  <c r="F173" i="1" s="1"/>
  <c r="Q240" i="1"/>
  <c r="D240" i="1"/>
  <c r="Q239" i="1"/>
  <c r="D239" i="1"/>
  <c r="F239" i="1" s="1"/>
  <c r="Q167" i="1"/>
  <c r="D167" i="1"/>
  <c r="F167" i="1" s="1"/>
  <c r="Q166" i="1"/>
  <c r="D166" i="1"/>
  <c r="F166" i="1" s="1"/>
  <c r="Q165" i="1"/>
  <c r="D165" i="1"/>
  <c r="F165" i="1" s="1"/>
  <c r="Q53" i="1"/>
  <c r="D53" i="1"/>
  <c r="F53" i="1" s="1"/>
  <c r="Q52" i="1"/>
  <c r="D52" i="1"/>
  <c r="F52" i="1" s="1"/>
  <c r="Q33" i="1"/>
  <c r="D33" i="1"/>
  <c r="F33" i="1" s="1"/>
  <c r="Q649" i="1"/>
  <c r="D649" i="1"/>
  <c r="Q698" i="1"/>
  <c r="D698" i="1"/>
  <c r="F698" i="1" s="1"/>
  <c r="Q754" i="1"/>
  <c r="D754" i="1"/>
  <c r="F754" i="1" s="1"/>
  <c r="Q570" i="1"/>
  <c r="D570" i="1"/>
  <c r="F570" i="1" s="1"/>
  <c r="Q648" i="1"/>
  <c r="D648" i="1"/>
  <c r="F648" i="1" s="1"/>
  <c r="Q569" i="1"/>
  <c r="D569" i="1"/>
  <c r="F569" i="1" s="1"/>
  <c r="Q97" i="1"/>
  <c r="D97" i="1"/>
  <c r="F97" i="1" s="1"/>
  <c r="Q568" i="1"/>
  <c r="D568" i="1"/>
  <c r="F568" i="1" s="1"/>
  <c r="Q753" i="1"/>
  <c r="D753" i="1"/>
  <c r="Q850" i="1"/>
  <c r="D850" i="1"/>
  <c r="F850" i="1" s="1"/>
  <c r="Q849" i="1"/>
  <c r="D849" i="1"/>
  <c r="F849" i="1" s="1"/>
  <c r="Q96" i="1"/>
  <c r="D96" i="1"/>
  <c r="F96" i="1" s="1"/>
  <c r="Q697" i="1"/>
  <c r="D697" i="1"/>
  <c r="F697" i="1" s="1"/>
  <c r="Q696" i="1"/>
  <c r="D696" i="1"/>
  <c r="F696" i="1" s="1"/>
  <c r="Q695" i="1"/>
  <c r="D695" i="1"/>
  <c r="F695" i="1" s="1"/>
  <c r="Q95" i="1"/>
  <c r="D95" i="1"/>
  <c r="F95" i="1" s="1"/>
  <c r="Q876" i="1"/>
  <c r="D876" i="1"/>
  <c r="Q647" i="1"/>
  <c r="D647" i="1"/>
  <c r="F647" i="1" s="1"/>
  <c r="Q536" i="1"/>
  <c r="D536" i="1"/>
  <c r="F536" i="1" s="1"/>
  <c r="Q875" i="1"/>
  <c r="D875" i="1"/>
  <c r="F875" i="1" s="1"/>
  <c r="Q752" i="1"/>
  <c r="D752" i="1"/>
  <c r="Q751" i="1"/>
  <c r="D751" i="1"/>
  <c r="F751" i="1" s="1"/>
  <c r="Q813" i="1"/>
  <c r="D813" i="1"/>
  <c r="F813" i="1" s="1"/>
  <c r="Q646" i="1"/>
  <c r="D646" i="1"/>
  <c r="F646" i="1" s="1"/>
  <c r="Q645" i="1"/>
  <c r="D645" i="1"/>
  <c r="Q567" i="1"/>
  <c r="D567" i="1"/>
  <c r="F567" i="1" s="1"/>
  <c r="Q535" i="1"/>
  <c r="D535" i="1"/>
  <c r="F535" i="1" s="1"/>
  <c r="Q812" i="1"/>
  <c r="D812" i="1"/>
  <c r="F812" i="1" s="1"/>
  <c r="Q750" i="1"/>
  <c r="D750" i="1"/>
  <c r="F750" i="1" s="1"/>
  <c r="Q811" i="1"/>
  <c r="D811" i="1"/>
  <c r="F811" i="1" s="1"/>
  <c r="Q848" i="1"/>
  <c r="D848" i="1"/>
  <c r="F848" i="1" s="1"/>
  <c r="Q145" i="1"/>
  <c r="D145" i="1"/>
  <c r="F145" i="1" s="1"/>
  <c r="Q144" i="1"/>
  <c r="D144" i="1"/>
  <c r="Q143" i="1"/>
  <c r="D143" i="1"/>
  <c r="F143" i="1" s="1"/>
  <c r="Q142" i="1"/>
  <c r="D142" i="1"/>
  <c r="F142" i="1" s="1"/>
  <c r="Q67" i="1"/>
  <c r="D67" i="1"/>
  <c r="F67" i="1" s="1"/>
  <c r="Q32" i="1"/>
  <c r="D32" i="1"/>
  <c r="F32" i="1" s="1"/>
  <c r="Q476" i="1"/>
  <c r="D476" i="1"/>
  <c r="F476" i="1" s="1"/>
  <c r="Q376" i="1"/>
  <c r="D376" i="1"/>
  <c r="F376" i="1" s="1"/>
  <c r="Q294" i="1"/>
  <c r="D294" i="1"/>
  <c r="F294" i="1" s="1"/>
  <c r="Q375" i="1"/>
  <c r="D375" i="1"/>
  <c r="Q310" i="1"/>
  <c r="D310" i="1"/>
  <c r="F310" i="1" s="1"/>
  <c r="Q374" i="1"/>
  <c r="D374" i="1"/>
  <c r="F374" i="1" s="1"/>
  <c r="Q293" i="1"/>
  <c r="D293" i="1"/>
  <c r="F293" i="1" s="1"/>
  <c r="Q292" i="1"/>
  <c r="E292" i="1"/>
  <c r="D292" i="1"/>
  <c r="F292" i="1" s="1"/>
  <c r="Q874" i="1"/>
  <c r="D874" i="1"/>
  <c r="F874" i="1" s="1"/>
  <c r="Q141" i="1"/>
  <c r="D141" i="1"/>
  <c r="F141" i="1" s="1"/>
  <c r="Q164" i="1"/>
  <c r="D164" i="1"/>
  <c r="F164" i="1" s="1"/>
  <c r="Q232" i="1"/>
  <c r="D232" i="1"/>
  <c r="Q152" i="1"/>
  <c r="D152" i="1"/>
  <c r="F152" i="1" s="1"/>
  <c r="Q163" i="1"/>
  <c r="D163" i="1"/>
  <c r="F163" i="1" s="1"/>
  <c r="Q231" i="1"/>
  <c r="D231" i="1"/>
  <c r="F231" i="1" s="1"/>
  <c r="Q238" i="1"/>
  <c r="D238" i="1"/>
  <c r="Q230" i="1"/>
  <c r="D230" i="1"/>
  <c r="F230" i="1" s="1"/>
  <c r="Q237" i="1"/>
  <c r="D237" i="1"/>
  <c r="F237" i="1" s="1"/>
  <c r="Q236" i="1"/>
  <c r="D236" i="1"/>
  <c r="F236" i="1" s="1"/>
  <c r="Q195" i="1"/>
  <c r="D195" i="1"/>
  <c r="Q194" i="1"/>
  <c r="D194" i="1"/>
  <c r="F194" i="1" s="1"/>
  <c r="Q162" i="1"/>
  <c r="D162" i="1"/>
  <c r="F162" i="1" s="1"/>
  <c r="Q161" i="1"/>
  <c r="D161" i="1"/>
  <c r="F161" i="1" s="1"/>
  <c r="Q216" i="1"/>
  <c r="D216" i="1"/>
  <c r="F216" i="1" s="1"/>
  <c r="Q215" i="1"/>
  <c r="D215" i="1"/>
  <c r="Q214" i="1"/>
  <c r="D214" i="1"/>
  <c r="F214" i="1" s="1"/>
  <c r="Q193" i="1"/>
  <c r="D193" i="1"/>
  <c r="F193" i="1" s="1"/>
  <c r="Q213" i="1"/>
  <c r="D213" i="1"/>
  <c r="F213" i="1" s="1"/>
  <c r="Q252" i="1"/>
  <c r="D252" i="1"/>
  <c r="Q212" i="1"/>
  <c r="D212" i="1"/>
  <c r="F212" i="1" s="1"/>
  <c r="Q235" i="1"/>
  <c r="D235" i="1"/>
  <c r="F235" i="1" s="1"/>
  <c r="Q211" i="1"/>
  <c r="D211" i="1"/>
  <c r="F211" i="1" s="1"/>
  <c r="Q74" i="1"/>
  <c r="D74" i="1"/>
  <c r="Q51" i="1"/>
  <c r="D51" i="1"/>
  <c r="F51" i="1" s="1"/>
  <c r="Q73" i="1"/>
  <c r="D73" i="1"/>
  <c r="F73" i="1" s="1"/>
  <c r="Q14" i="1"/>
  <c r="D14" i="1"/>
  <c r="F14" i="1" s="1"/>
  <c r="Q31" i="1"/>
  <c r="D31" i="1"/>
  <c r="Q40" i="1"/>
  <c r="D40" i="1"/>
  <c r="F40" i="1" s="1"/>
  <c r="Q50" i="1"/>
  <c r="D50" i="1"/>
  <c r="F50" i="1" s="1"/>
  <c r="Q49" i="1"/>
  <c r="D49" i="1"/>
  <c r="F49" i="1" s="1"/>
  <c r="Q48" i="1"/>
  <c r="D48" i="1"/>
  <c r="Q13" i="1"/>
  <c r="D13" i="1"/>
  <c r="F13" i="1" s="1"/>
  <c r="Q749" i="1"/>
  <c r="D749" i="1"/>
  <c r="F749" i="1" s="1"/>
  <c r="Q847" i="1"/>
  <c r="D847" i="1"/>
  <c r="F847" i="1" s="1"/>
  <c r="Q94" i="1"/>
  <c r="D94" i="1"/>
  <c r="Q534" i="1"/>
  <c r="D534" i="1"/>
  <c r="F534" i="1" s="1"/>
  <c r="Q810" i="1"/>
  <c r="D810" i="1"/>
  <c r="F810" i="1" s="1"/>
  <c r="Q873" i="1"/>
  <c r="D873" i="1"/>
  <c r="F873" i="1" s="1"/>
  <c r="Q566" i="1"/>
  <c r="D566" i="1"/>
  <c r="F566" i="1" s="1"/>
  <c r="Q644" i="1"/>
  <c r="D644" i="1"/>
  <c r="F644" i="1" s="1"/>
  <c r="Q93" i="1"/>
  <c r="D93" i="1"/>
  <c r="Q92" i="1"/>
  <c r="D92" i="1"/>
  <c r="F92" i="1" s="1"/>
  <c r="Q643" i="1"/>
  <c r="D643" i="1"/>
  <c r="F643" i="1" s="1"/>
  <c r="Q465" i="1"/>
  <c r="D465" i="1"/>
  <c r="Q846" i="1"/>
  <c r="D846" i="1"/>
  <c r="Q872" i="1"/>
  <c r="D872" i="1"/>
  <c r="F872" i="1" s="1"/>
  <c r="Q533" i="1"/>
  <c r="D533" i="1"/>
  <c r="F533" i="1" s="1"/>
  <c r="Q809" i="1"/>
  <c r="D809" i="1"/>
  <c r="F809" i="1" s="1"/>
  <c r="Q532" i="1"/>
  <c r="D532" i="1"/>
  <c r="Q748" i="1"/>
  <c r="D748" i="1"/>
  <c r="F748" i="1" s="1"/>
  <c r="Q531" i="1"/>
  <c r="D531" i="1"/>
  <c r="F531" i="1" s="1"/>
  <c r="Q871" i="1"/>
  <c r="D871" i="1"/>
  <c r="Q808" i="1"/>
  <c r="D808" i="1"/>
  <c r="Q565" i="1"/>
  <c r="D565" i="1"/>
  <c r="F565" i="1" s="1"/>
  <c r="Q642" i="1"/>
  <c r="D642" i="1"/>
  <c r="F642" i="1" s="1"/>
  <c r="Q641" i="1"/>
  <c r="D641" i="1"/>
  <c r="F641" i="1" s="1"/>
  <c r="Q564" i="1"/>
  <c r="D564" i="1"/>
  <c r="Q640" i="1"/>
  <c r="D640" i="1"/>
  <c r="F640" i="1" s="1"/>
  <c r="Q747" i="1"/>
  <c r="D747" i="1"/>
  <c r="F747" i="1" s="1"/>
  <c r="Q530" i="1"/>
  <c r="D530" i="1"/>
  <c r="Q746" i="1"/>
  <c r="D746" i="1"/>
  <c r="Q563" i="1"/>
  <c r="D563" i="1"/>
  <c r="F563" i="1" s="1"/>
  <c r="Q639" i="1"/>
  <c r="D639" i="1"/>
  <c r="F639" i="1" s="1"/>
  <c r="Q638" i="1"/>
  <c r="D638" i="1"/>
  <c r="F638" i="1" s="1"/>
  <c r="Q529" i="1"/>
  <c r="D529" i="1"/>
  <c r="Q91" i="1"/>
  <c r="D91" i="1"/>
  <c r="F91" i="1" s="1"/>
  <c r="Q637" i="1"/>
  <c r="D637" i="1"/>
  <c r="F637" i="1" s="1"/>
  <c r="Q528" i="1"/>
  <c r="D528" i="1"/>
  <c r="Q90" i="1"/>
  <c r="D90" i="1"/>
  <c r="Q870" i="1"/>
  <c r="D870" i="1"/>
  <c r="F870" i="1" s="1"/>
  <c r="Q562" i="1"/>
  <c r="D562" i="1"/>
  <c r="F562" i="1" s="1"/>
  <c r="Q636" i="1"/>
  <c r="E636" i="1"/>
  <c r="D636" i="1"/>
  <c r="F636" i="1" s="1"/>
  <c r="Q694" i="1"/>
  <c r="D694" i="1"/>
  <c r="Q635" i="1"/>
  <c r="D635" i="1"/>
  <c r="F635" i="1" s="1"/>
  <c r="Q869" i="1"/>
  <c r="D869" i="1"/>
  <c r="F869" i="1" s="1"/>
  <c r="Q527" i="1"/>
  <c r="D527" i="1"/>
  <c r="Q807" i="1"/>
  <c r="D807" i="1"/>
  <c r="Q561" i="1"/>
  <c r="D561" i="1"/>
  <c r="F561" i="1" s="1"/>
  <c r="Q845" i="1"/>
  <c r="D845" i="1"/>
  <c r="F845" i="1" s="1"/>
  <c r="Q844" i="1"/>
  <c r="D844" i="1"/>
  <c r="F844" i="1" s="1"/>
  <c r="Q560" i="1"/>
  <c r="D560" i="1"/>
  <c r="Q140" i="1"/>
  <c r="D140" i="1"/>
  <c r="Q139" i="1"/>
  <c r="D139" i="1"/>
  <c r="Q138" i="1"/>
  <c r="D138" i="1"/>
  <c r="Q137" i="1"/>
  <c r="D137" i="1"/>
  <c r="Q136" i="1"/>
  <c r="D136" i="1"/>
  <c r="Q135" i="1"/>
  <c r="D135" i="1"/>
  <c r="Q134" i="1"/>
  <c r="D134" i="1"/>
  <c r="Q133" i="1"/>
  <c r="D133" i="1"/>
  <c r="Q132" i="1"/>
  <c r="D132" i="1"/>
  <c r="Q229" i="1"/>
  <c r="D229" i="1"/>
  <c r="Q475" i="1"/>
  <c r="D475" i="1"/>
  <c r="Q474" i="1"/>
  <c r="D474" i="1"/>
  <c r="Q413" i="1"/>
  <c r="D413" i="1"/>
  <c r="Q412" i="1"/>
  <c r="D412" i="1"/>
  <c r="Q291" i="1"/>
  <c r="D291" i="1"/>
  <c r="Q373" i="1"/>
  <c r="D373" i="1"/>
  <c r="Q372" i="1"/>
  <c r="D372" i="1"/>
  <c r="Q371" i="1"/>
  <c r="D371" i="1"/>
  <c r="Q370" i="1"/>
  <c r="D370" i="1"/>
  <c r="Q290" i="1"/>
  <c r="D290" i="1"/>
  <c r="Q397" i="1"/>
  <c r="D397" i="1"/>
  <c r="Q289" i="1"/>
  <c r="D289" i="1"/>
  <c r="Q369" i="1"/>
  <c r="D369" i="1"/>
  <c r="Q396" i="1"/>
  <c r="D396" i="1"/>
  <c r="Q288" i="1"/>
  <c r="D288" i="1"/>
  <c r="Q287" i="1"/>
  <c r="D287" i="1"/>
  <c r="Q286" i="1"/>
  <c r="D286" i="1"/>
  <c r="Q285" i="1"/>
  <c r="D285" i="1"/>
  <c r="Q284" i="1"/>
  <c r="D284" i="1"/>
  <c r="Q395" i="1"/>
  <c r="D395" i="1"/>
  <c r="Q283" i="1"/>
  <c r="D283" i="1"/>
  <c r="Q282" i="1"/>
  <c r="D282" i="1"/>
  <c r="Q330" i="1"/>
  <c r="D330" i="1"/>
  <c r="Q368" i="1"/>
  <c r="D368" i="1"/>
  <c r="Q367" i="1"/>
  <c r="D367" i="1"/>
  <c r="Q281" i="1"/>
  <c r="D281" i="1"/>
  <c r="Q366" i="1"/>
  <c r="D366" i="1"/>
  <c r="Q634" i="1"/>
  <c r="D634" i="1"/>
  <c r="Q868" i="1"/>
  <c r="D868" i="1"/>
  <c r="Q228" i="1"/>
  <c r="D228" i="1"/>
  <c r="Q227" i="1"/>
  <c r="D227" i="1"/>
  <c r="Q160" i="1"/>
  <c r="D160" i="1"/>
  <c r="Q226" i="1"/>
  <c r="D226" i="1"/>
  <c r="Q225" i="1"/>
  <c r="D225" i="1"/>
  <c r="Q224" i="1"/>
  <c r="D224" i="1"/>
  <c r="Q251" i="1"/>
  <c r="D251" i="1"/>
  <c r="Q210" i="1"/>
  <c r="D210" i="1"/>
  <c r="Q209" i="1"/>
  <c r="D209" i="1"/>
  <c r="Q208" i="1"/>
  <c r="D208" i="1"/>
  <c r="Q207" i="1"/>
  <c r="D207" i="1"/>
  <c r="Q192" i="1"/>
  <c r="D192" i="1"/>
  <c r="Q191" i="1"/>
  <c r="D191" i="1"/>
  <c r="Q190" i="1"/>
  <c r="D190" i="1"/>
  <c r="Q189" i="1"/>
  <c r="D189" i="1"/>
  <c r="Q159" i="1"/>
  <c r="D159" i="1"/>
  <c r="Q188" i="1"/>
  <c r="D188" i="1"/>
  <c r="Q187" i="1"/>
  <c r="D187" i="1"/>
  <c r="Q206" i="1"/>
  <c r="D206" i="1"/>
  <c r="Q172" i="1"/>
  <c r="D172" i="1"/>
  <c r="Q205" i="1"/>
  <c r="D205" i="1"/>
  <c r="Q66" i="1"/>
  <c r="D66" i="1"/>
  <c r="Q30" i="1"/>
  <c r="D30" i="1"/>
  <c r="Q47" i="1"/>
  <c r="D47" i="1"/>
  <c r="Q65" i="1"/>
  <c r="D65" i="1"/>
  <c r="Q64" i="1"/>
  <c r="D64" i="1"/>
  <c r="Q20" i="1"/>
  <c r="D20" i="1"/>
  <c r="Q46" i="1"/>
  <c r="D46" i="1"/>
  <c r="Q71" i="1"/>
  <c r="D71" i="1"/>
  <c r="Q526" i="1"/>
  <c r="D526" i="1"/>
  <c r="Q693" i="1"/>
  <c r="D693" i="1"/>
  <c r="Q633" i="1"/>
  <c r="D633" i="1"/>
  <c r="F633" i="1" s="1"/>
  <c r="Q692" i="1"/>
  <c r="D692" i="1"/>
  <c r="F692" i="1" s="1"/>
  <c r="Q559" i="1"/>
  <c r="D559" i="1"/>
  <c r="Q745" i="1"/>
  <c r="D745" i="1"/>
  <c r="F745" i="1" s="1"/>
  <c r="Q632" i="1"/>
  <c r="D632" i="1"/>
  <c r="F632" i="1" s="1"/>
  <c r="Q558" i="1"/>
  <c r="D558" i="1"/>
  <c r="F558" i="1" s="1"/>
  <c r="Q806" i="1"/>
  <c r="D806" i="1"/>
  <c r="Q744" i="1"/>
  <c r="D744" i="1"/>
  <c r="F744" i="1" s="1"/>
  <c r="Q631" i="1"/>
  <c r="D631" i="1"/>
  <c r="F631" i="1" s="1"/>
  <c r="Q630" i="1"/>
  <c r="D630" i="1"/>
  <c r="Q629" i="1"/>
  <c r="D629" i="1"/>
  <c r="Q628" i="1"/>
  <c r="D628" i="1"/>
  <c r="F628" i="1" s="1"/>
  <c r="Q743" i="1"/>
  <c r="D743" i="1"/>
  <c r="Q525" i="1"/>
  <c r="D525" i="1"/>
  <c r="F525" i="1" s="1"/>
  <c r="Q867" i="1"/>
  <c r="D867" i="1"/>
  <c r="Q627" i="1"/>
  <c r="D627" i="1"/>
  <c r="Q805" i="1"/>
  <c r="D805" i="1"/>
  <c r="F805" i="1" s="1"/>
  <c r="Q524" i="1"/>
  <c r="D524" i="1"/>
  <c r="F524" i="1" s="1"/>
  <c r="Q89" i="1"/>
  <c r="D89" i="1"/>
  <c r="Q557" i="1"/>
  <c r="D557" i="1"/>
  <c r="F557" i="1" s="1"/>
  <c r="Q804" i="1"/>
  <c r="E804" i="1"/>
  <c r="D804" i="1"/>
  <c r="F804" i="1" s="1"/>
  <c r="Q803" i="1"/>
  <c r="D803" i="1"/>
  <c r="F803" i="1" s="1"/>
  <c r="Q626" i="1"/>
  <c r="D626" i="1"/>
  <c r="Q625" i="1"/>
  <c r="D625" i="1"/>
  <c r="F625" i="1" s="1"/>
  <c r="Q742" i="1"/>
  <c r="D742" i="1"/>
  <c r="F742" i="1" s="1"/>
  <c r="Q691" i="1"/>
  <c r="D691" i="1"/>
  <c r="Q741" i="1"/>
  <c r="D741" i="1"/>
  <c r="Q624" i="1"/>
  <c r="D624" i="1"/>
  <c r="Q623" i="1"/>
  <c r="D623" i="1"/>
  <c r="F623" i="1" s="1"/>
  <c r="Q690" i="1"/>
  <c r="D690" i="1"/>
  <c r="F690" i="1" s="1"/>
  <c r="Q843" i="1"/>
  <c r="D843" i="1"/>
  <c r="Q622" i="1"/>
  <c r="D622" i="1"/>
  <c r="F622" i="1" s="1"/>
  <c r="Q740" i="1"/>
  <c r="D740" i="1"/>
  <c r="F740" i="1" s="1"/>
  <c r="Q88" i="1"/>
  <c r="D88" i="1"/>
  <c r="Q802" i="1"/>
  <c r="D802" i="1"/>
  <c r="Q801" i="1"/>
  <c r="D801" i="1"/>
  <c r="F801" i="1" s="1"/>
  <c r="Q523" i="1"/>
  <c r="D523" i="1"/>
  <c r="Q689" i="1"/>
  <c r="D689" i="1"/>
  <c r="F689" i="1" s="1"/>
  <c r="Q621" i="1"/>
  <c r="D621" i="1"/>
  <c r="Q522" i="1"/>
  <c r="D522" i="1"/>
  <c r="F522" i="1" s="1"/>
  <c r="Q739" i="1"/>
  <c r="D739" i="1"/>
  <c r="F739" i="1" s="1"/>
  <c r="Q87" i="1"/>
  <c r="D87" i="1"/>
  <c r="Q688" i="1"/>
  <c r="D688" i="1"/>
  <c r="Q738" i="1"/>
  <c r="D738" i="1"/>
  <c r="F738" i="1" s="1"/>
  <c r="Q86" i="1"/>
  <c r="D86" i="1"/>
  <c r="Q85" i="1"/>
  <c r="D85" i="1"/>
  <c r="F85" i="1" s="1"/>
  <c r="Q737" i="1"/>
  <c r="D737" i="1"/>
  <c r="Q800" i="1"/>
  <c r="D800" i="1"/>
  <c r="F800" i="1" s="1"/>
  <c r="Q687" i="1"/>
  <c r="D687" i="1"/>
  <c r="F687" i="1" s="1"/>
  <c r="Q84" i="1"/>
  <c r="D84" i="1"/>
  <c r="F84" i="1" s="1"/>
  <c r="Q736" i="1"/>
  <c r="D736" i="1"/>
  <c r="Q83" i="1"/>
  <c r="D83" i="1"/>
  <c r="F83" i="1" s="1"/>
  <c r="Q556" i="1"/>
  <c r="D556" i="1"/>
  <c r="F556" i="1" s="1"/>
  <c r="Q620" i="1"/>
  <c r="D620" i="1"/>
  <c r="Q521" i="1"/>
  <c r="D521" i="1"/>
  <c r="Q82" i="1"/>
  <c r="D82" i="1"/>
  <c r="F82" i="1" s="1"/>
  <c r="Q81" i="1"/>
  <c r="D81" i="1"/>
  <c r="Q80" i="1"/>
  <c r="D80" i="1"/>
  <c r="Q735" i="1"/>
  <c r="D735" i="1"/>
  <c r="Q555" i="1"/>
  <c r="D555" i="1"/>
  <c r="F555" i="1" s="1"/>
  <c r="Q842" i="1"/>
  <c r="D842" i="1"/>
  <c r="F842" i="1" s="1"/>
  <c r="Q686" i="1"/>
  <c r="D686" i="1"/>
  <c r="F686" i="1" s="1"/>
  <c r="Q734" i="1"/>
  <c r="D734" i="1"/>
  <c r="Q733" i="1"/>
  <c r="D733" i="1"/>
  <c r="F733" i="1" s="1"/>
  <c r="Q520" i="1"/>
  <c r="D520" i="1"/>
  <c r="Q732" i="1"/>
  <c r="D732" i="1"/>
  <c r="F732" i="1" s="1"/>
  <c r="Q799" i="1"/>
  <c r="D799" i="1"/>
  <c r="Q554" i="1"/>
  <c r="D554" i="1"/>
  <c r="Q685" i="1"/>
  <c r="D685" i="1"/>
  <c r="F685" i="1" s="1"/>
  <c r="Q684" i="1"/>
  <c r="D684" i="1"/>
  <c r="F684" i="1" s="1"/>
  <c r="Q798" i="1"/>
  <c r="D798" i="1"/>
  <c r="Q866" i="1"/>
  <c r="D866" i="1"/>
  <c r="F866" i="1" s="1"/>
  <c r="Q731" i="1"/>
  <c r="D731" i="1"/>
  <c r="F731" i="1" s="1"/>
  <c r="Q730" i="1"/>
  <c r="D730" i="1"/>
  <c r="Q79" i="1"/>
  <c r="D79" i="1"/>
  <c r="Q78" i="1"/>
  <c r="D78" i="1"/>
  <c r="Q619" i="1"/>
  <c r="D619" i="1"/>
  <c r="F619" i="1" s="1"/>
  <c r="Q618" i="1"/>
  <c r="D618" i="1"/>
  <c r="F618" i="1" s="1"/>
  <c r="Q519" i="1"/>
  <c r="D519" i="1"/>
  <c r="Q865" i="1"/>
  <c r="D865" i="1"/>
  <c r="F865" i="1" s="1"/>
  <c r="Q864" i="1"/>
  <c r="D864" i="1"/>
  <c r="F864" i="1" s="1"/>
  <c r="Q131" i="1"/>
  <c r="D131" i="1"/>
  <c r="Q130" i="1"/>
  <c r="D130" i="1"/>
  <c r="Q129" i="1"/>
  <c r="D129" i="1"/>
  <c r="F129" i="1" s="1"/>
  <c r="Q128" i="1"/>
  <c r="D128" i="1"/>
  <c r="Q127" i="1"/>
  <c r="D127" i="1"/>
  <c r="F127" i="1" s="1"/>
  <c r="Q126" i="1"/>
  <c r="D126" i="1"/>
  <c r="Q248" i="1"/>
  <c r="D248" i="1"/>
  <c r="Q19" i="1"/>
  <c r="D19" i="1"/>
  <c r="F19" i="1" s="1"/>
  <c r="Q473" i="1"/>
  <c r="D473" i="1"/>
  <c r="Q3" i="1"/>
  <c r="D3" i="1"/>
  <c r="Q472" i="1"/>
  <c r="D472" i="1"/>
  <c r="F472" i="1" s="1"/>
  <c r="Q471" i="1"/>
  <c r="D471" i="1"/>
  <c r="Q470" i="1"/>
  <c r="D470" i="1"/>
  <c r="F470" i="1" s="1"/>
  <c r="Q411" i="1"/>
  <c r="D411" i="1"/>
  <c r="Q410" i="1"/>
  <c r="D410" i="1"/>
  <c r="F410" i="1" s="1"/>
  <c r="Q409" i="1"/>
  <c r="D409" i="1"/>
  <c r="F409" i="1" s="1"/>
  <c r="Q408" i="1"/>
  <c r="D408" i="1"/>
  <c r="Q863" i="1"/>
  <c r="D863" i="1"/>
  <c r="Q862" i="1"/>
  <c r="D862" i="1"/>
  <c r="F862" i="1" s="1"/>
  <c r="Q861" i="1"/>
  <c r="D861" i="1"/>
  <c r="Q407" i="1"/>
  <c r="D407" i="1"/>
  <c r="F407" i="1" s="1"/>
  <c r="Q406" i="1"/>
  <c r="D406" i="1"/>
  <c r="Q405" i="1"/>
  <c r="D405" i="1"/>
  <c r="Q404" i="1"/>
  <c r="D404" i="1"/>
  <c r="F404" i="1" s="1"/>
  <c r="Q403" i="1"/>
  <c r="D403" i="1"/>
  <c r="Q365" i="1"/>
  <c r="D365" i="1"/>
  <c r="Q364" i="1"/>
  <c r="D364" i="1"/>
  <c r="F364" i="1" s="1"/>
  <c r="Q309" i="1"/>
  <c r="D309" i="1"/>
  <c r="Q363" i="1"/>
  <c r="D363" i="1"/>
  <c r="F363" i="1" s="1"/>
  <c r="Q329" i="1"/>
  <c r="D329" i="1"/>
  <c r="Q362" i="1"/>
  <c r="D362" i="1"/>
  <c r="F362" i="1" s="1"/>
  <c r="Q280" i="1"/>
  <c r="D280" i="1"/>
  <c r="F280" i="1" s="1"/>
  <c r="Q361" i="1"/>
  <c r="D361" i="1"/>
  <c r="Q308" i="1"/>
  <c r="D308" i="1"/>
  <c r="Q360" i="1"/>
  <c r="D360" i="1"/>
  <c r="F360" i="1" s="1"/>
  <c r="Q279" i="1"/>
  <c r="D279" i="1"/>
  <c r="Q278" i="1"/>
  <c r="D278" i="1"/>
  <c r="F278" i="1" s="1"/>
  <c r="Q359" i="1"/>
  <c r="D359" i="1"/>
  <c r="Q277" i="1"/>
  <c r="D277" i="1"/>
  <c r="Q358" i="1"/>
  <c r="D358" i="1"/>
  <c r="F358" i="1" s="1"/>
  <c r="Q307" i="1"/>
  <c r="D307" i="1"/>
  <c r="Q276" i="1"/>
  <c r="D276" i="1"/>
  <c r="Q394" i="1"/>
  <c r="D394" i="1"/>
  <c r="F394" i="1" s="1"/>
  <c r="Q393" i="1"/>
  <c r="D393" i="1"/>
  <c r="Q306" i="1"/>
  <c r="D306" i="1"/>
  <c r="F306" i="1" s="1"/>
  <c r="Q357" i="1"/>
  <c r="D357" i="1"/>
  <c r="Q392" i="1"/>
  <c r="D392" i="1"/>
  <c r="F392" i="1" s="1"/>
  <c r="Q391" i="1"/>
  <c r="D391" i="1"/>
  <c r="F391" i="1" s="1"/>
  <c r="Q328" i="1"/>
  <c r="D328" i="1"/>
  <c r="Q356" i="1"/>
  <c r="D356" i="1"/>
  <c r="Q355" i="1"/>
  <c r="D355" i="1"/>
  <c r="F355" i="1" s="1"/>
  <c r="Q354" i="1"/>
  <c r="D354" i="1"/>
  <c r="Q353" i="1"/>
  <c r="E353" i="1"/>
  <c r="D353" i="1"/>
  <c r="F353" i="1" s="1"/>
  <c r="Q352" i="1"/>
  <c r="D352" i="1"/>
  <c r="Q390" i="1"/>
  <c r="D390" i="1"/>
  <c r="Q351" i="1"/>
  <c r="D351" i="1"/>
  <c r="F351" i="1" s="1"/>
  <c r="Q305" i="1"/>
  <c r="D305" i="1"/>
  <c r="Q327" i="1"/>
  <c r="D327" i="1"/>
  <c r="Q350" i="1"/>
  <c r="D350" i="1"/>
  <c r="F350" i="1" s="1"/>
  <c r="Q326" i="1"/>
  <c r="D326" i="1"/>
  <c r="Q275" i="1"/>
  <c r="D275" i="1"/>
  <c r="F275" i="1" s="1"/>
  <c r="Q349" i="1"/>
  <c r="D349" i="1"/>
  <c r="Q348" i="1"/>
  <c r="D348" i="1"/>
  <c r="F348" i="1" s="1"/>
  <c r="Q274" i="1"/>
  <c r="D274" i="1"/>
  <c r="F274" i="1" s="1"/>
  <c r="Q273" i="1"/>
  <c r="D273" i="1"/>
  <c r="Q347" i="1"/>
  <c r="D347" i="1"/>
  <c r="Q346" i="1"/>
  <c r="D346" i="1"/>
  <c r="F346" i="1" s="1"/>
  <c r="Q345" i="1"/>
  <c r="D345" i="1"/>
  <c r="Q389" i="1"/>
  <c r="D389" i="1"/>
  <c r="F389" i="1" s="1"/>
  <c r="Q388" i="1"/>
  <c r="D388" i="1"/>
  <c r="Q272" i="1"/>
  <c r="D272" i="1"/>
  <c r="Q325" i="1"/>
  <c r="D325" i="1"/>
  <c r="F325" i="1" s="1"/>
  <c r="Q344" i="1"/>
  <c r="D344" i="1"/>
  <c r="Q271" i="1"/>
  <c r="D271" i="1"/>
  <c r="Q343" i="1"/>
  <c r="D343" i="1"/>
  <c r="F343" i="1" s="1"/>
  <c r="Q304" i="1"/>
  <c r="D304" i="1"/>
  <c r="Q270" i="1"/>
  <c r="D270" i="1"/>
  <c r="F270" i="1" s="1"/>
  <c r="Q269" i="1"/>
  <c r="D269" i="1"/>
  <c r="Q342" i="1"/>
  <c r="D342" i="1"/>
  <c r="F342" i="1" s="1"/>
  <c r="Q387" i="1"/>
  <c r="D387" i="1"/>
  <c r="F387" i="1" s="1"/>
  <c r="Q324" i="1"/>
  <c r="D324" i="1"/>
  <c r="Q323" i="1"/>
  <c r="D323" i="1"/>
  <c r="Q341" i="1"/>
  <c r="D341" i="1"/>
  <c r="F341" i="1" s="1"/>
  <c r="Q322" i="1"/>
  <c r="D322" i="1"/>
  <c r="Q303" i="1"/>
  <c r="D303" i="1"/>
  <c r="F303" i="1" s="1"/>
  <c r="Q302" i="1"/>
  <c r="D302" i="1"/>
  <c r="Q321" i="1"/>
  <c r="D321" i="1"/>
  <c r="Q340" i="1"/>
  <c r="D340" i="1"/>
  <c r="F340" i="1" s="1"/>
  <c r="Q339" i="1"/>
  <c r="D339" i="1"/>
  <c r="Q268" i="1"/>
  <c r="D268" i="1"/>
  <c r="Q301" i="1"/>
  <c r="D301" i="1"/>
  <c r="Q267" i="1"/>
  <c r="D267" i="1"/>
  <c r="Q266" i="1"/>
  <c r="D266" i="1"/>
  <c r="E266" i="1" s="1"/>
  <c r="Q265" i="1"/>
  <c r="D265" i="1"/>
  <c r="Q264" i="1"/>
  <c r="D264" i="1"/>
  <c r="E264" i="1" s="1"/>
  <c r="Q338" i="1"/>
  <c r="D338" i="1"/>
  <c r="Q386" i="1"/>
  <c r="D386" i="1"/>
  <c r="E386" i="1" s="1"/>
  <c r="Q263" i="1"/>
  <c r="D263" i="1"/>
  <c r="E263" i="1" s="1"/>
  <c r="Q385" i="1"/>
  <c r="D385" i="1"/>
  <c r="Q337" i="1"/>
  <c r="D337" i="1"/>
  <c r="Q300" i="1"/>
  <c r="D300" i="1"/>
  <c r="E300" i="1" s="1"/>
  <c r="Q384" i="1"/>
  <c r="D384" i="1"/>
  <c r="E384" i="1" s="1"/>
  <c r="Q262" i="1"/>
  <c r="D262" i="1"/>
  <c r="E262" i="1" s="1"/>
  <c r="Q261" i="1"/>
  <c r="D261" i="1"/>
  <c r="Q260" i="1"/>
  <c r="D260" i="1"/>
  <c r="E260" i="1" s="1"/>
  <c r="Q320" i="1"/>
  <c r="D320" i="1"/>
  <c r="E320" i="1" s="1"/>
  <c r="Q319" i="1"/>
  <c r="D319" i="1"/>
  <c r="Q318" i="1"/>
  <c r="D318" i="1"/>
  <c r="Q383" i="1"/>
  <c r="D383" i="1"/>
  <c r="E383" i="1" s="1"/>
  <c r="Q382" i="1"/>
  <c r="D382" i="1"/>
  <c r="E382" i="1" s="1"/>
  <c r="Q299" i="1"/>
  <c r="D299" i="1"/>
  <c r="E299" i="1" s="1"/>
  <c r="Q336" i="1"/>
  <c r="D336" i="1"/>
  <c r="Q298" i="1"/>
  <c r="D298" i="1"/>
  <c r="E298" i="1" s="1"/>
  <c r="Q259" i="1"/>
  <c r="D259" i="1"/>
  <c r="Q317" i="1"/>
  <c r="D317" i="1"/>
  <c r="Q297" i="1"/>
  <c r="D297" i="1"/>
  <c r="Q296" i="1"/>
  <c r="D296" i="1"/>
  <c r="E296" i="1" s="1"/>
  <c r="Q258" i="1"/>
  <c r="D258" i="1"/>
  <c r="E258" i="1" s="1"/>
  <c r="Q257" i="1"/>
  <c r="D257" i="1"/>
  <c r="Q335" i="1"/>
  <c r="D335" i="1"/>
  <c r="Q334" i="1"/>
  <c r="D334" i="1"/>
  <c r="E334" i="1" s="1"/>
  <c r="Q381" i="1"/>
  <c r="D381" i="1"/>
  <c r="E381" i="1" s="1"/>
  <c r="Q256" i="1"/>
  <c r="D256" i="1"/>
  <c r="Q255" i="1"/>
  <c r="D255" i="1"/>
  <c r="Q316" i="1"/>
  <c r="D316" i="1"/>
  <c r="E316" i="1" s="1"/>
  <c r="Q315" i="1"/>
  <c r="D315" i="1"/>
  <c r="Q380" i="1"/>
  <c r="D380" i="1"/>
  <c r="E380" i="1" s="1"/>
  <c r="Q314" i="1"/>
  <c r="D314" i="1"/>
  <c r="Q860" i="1"/>
  <c r="D860" i="1"/>
  <c r="E860" i="1" s="1"/>
  <c r="Q859" i="1"/>
  <c r="D859" i="1"/>
  <c r="E859" i="1" s="1"/>
  <c r="Q402" i="1"/>
  <c r="D402" i="1"/>
  <c r="Q401" i="1"/>
  <c r="D401" i="1"/>
  <c r="Q858" i="1"/>
  <c r="D858" i="1"/>
  <c r="E858" i="1" s="1"/>
  <c r="Q400" i="1"/>
  <c r="D400" i="1"/>
  <c r="E400" i="1" s="1"/>
  <c r="Q518" i="1"/>
  <c r="D518" i="1"/>
  <c r="E518" i="1" s="1"/>
  <c r="Q464" i="1"/>
  <c r="D464" i="1"/>
  <c r="Q857" i="1"/>
  <c r="D857" i="1"/>
  <c r="E857" i="1" s="1"/>
  <c r="Q856" i="1"/>
  <c r="D856" i="1"/>
  <c r="E856" i="1" s="1"/>
  <c r="Q517" i="1"/>
  <c r="D517" i="1"/>
  <c r="Q469" i="1"/>
  <c r="D469" i="1"/>
  <c r="Q158" i="1"/>
  <c r="D158" i="1"/>
  <c r="E158" i="1" s="1"/>
  <c r="Q157" i="1"/>
  <c r="D157" i="1"/>
  <c r="E157" i="1" s="1"/>
  <c r="Q223" i="1"/>
  <c r="D223" i="1"/>
  <c r="E223" i="1" s="1"/>
  <c r="Q222" i="1"/>
  <c r="D222" i="1"/>
  <c r="Q221" i="1"/>
  <c r="D221" i="1"/>
  <c r="E221" i="1" s="1"/>
  <c r="Q220" i="1"/>
  <c r="D220" i="1"/>
  <c r="Q151" i="1"/>
  <c r="D151" i="1"/>
  <c r="Q219" i="1"/>
  <c r="D219" i="1"/>
  <c r="Q234" i="1"/>
  <c r="D234" i="1"/>
  <c r="E234" i="1" s="1"/>
  <c r="Q186" i="1"/>
  <c r="D186" i="1"/>
  <c r="E186" i="1" s="1"/>
  <c r="Q185" i="1"/>
  <c r="D185" i="1"/>
  <c r="Q250" i="1"/>
  <c r="D250" i="1"/>
  <c r="Q156" i="1"/>
  <c r="D156" i="1"/>
  <c r="E156" i="1" s="1"/>
  <c r="Q204" i="1"/>
  <c r="D204" i="1"/>
  <c r="E204" i="1" s="1"/>
  <c r="Q203" i="1"/>
  <c r="D203" i="1"/>
  <c r="Q184" i="1"/>
  <c r="D184" i="1"/>
  <c r="Q154" i="1"/>
  <c r="D154" i="1"/>
  <c r="E154" i="1" s="1"/>
  <c r="Q202" i="1"/>
  <c r="D202" i="1"/>
  <c r="Q201" i="1"/>
  <c r="D201" i="1"/>
  <c r="E201" i="1" s="1"/>
  <c r="Q200" i="1"/>
  <c r="D200" i="1"/>
  <c r="Q199" i="1"/>
  <c r="D199" i="1"/>
  <c r="E199" i="1" s="1"/>
  <c r="Q183" i="1"/>
  <c r="D183" i="1"/>
  <c r="E183" i="1" s="1"/>
  <c r="Q182" i="1"/>
  <c r="D182" i="1"/>
  <c r="Q181" i="1"/>
  <c r="D181" i="1"/>
  <c r="Q180" i="1"/>
  <c r="D180" i="1"/>
  <c r="E180" i="1" s="1"/>
  <c r="Q179" i="1"/>
  <c r="D179" i="1"/>
  <c r="E179" i="1" s="1"/>
  <c r="Q178" i="1"/>
  <c r="D178" i="1"/>
  <c r="E178" i="1" s="1"/>
  <c r="Q177" i="1"/>
  <c r="D177" i="1"/>
  <c r="E177" i="1" s="1"/>
  <c r="Q150" i="1"/>
  <c r="D150" i="1"/>
  <c r="Q198" i="1"/>
  <c r="D198" i="1"/>
  <c r="E198" i="1" s="1"/>
  <c r="Q171" i="1"/>
  <c r="D171" i="1"/>
  <c r="E171" i="1" s="1"/>
  <c r="Q197" i="1"/>
  <c r="D197" i="1"/>
  <c r="Q176" i="1"/>
  <c r="D176" i="1"/>
  <c r="Q155" i="1"/>
  <c r="D155" i="1"/>
  <c r="E155" i="1" s="1"/>
  <c r="Q175" i="1"/>
  <c r="D175" i="1"/>
  <c r="Q218" i="1"/>
  <c r="D218" i="1"/>
  <c r="Q2" i="1"/>
  <c r="D2" i="1"/>
  <c r="Q45" i="1"/>
  <c r="D45" i="1"/>
  <c r="E45" i="1" s="1"/>
  <c r="Q63" i="1"/>
  <c r="D63" i="1"/>
  <c r="Q18" i="1"/>
  <c r="D18" i="1"/>
  <c r="E18" i="1" s="1"/>
  <c r="Q62" i="1"/>
  <c r="D62" i="1"/>
  <c r="Q61" i="1"/>
  <c r="D61" i="1"/>
  <c r="Q29" i="1"/>
  <c r="D29" i="1"/>
  <c r="E29" i="1" s="1"/>
  <c r="Q12" i="1"/>
  <c r="D12" i="1"/>
  <c r="E12" i="1" s="1"/>
  <c r="Q11" i="1"/>
  <c r="D11" i="1"/>
  <c r="Q17" i="1"/>
  <c r="F17" i="1"/>
  <c r="D17" i="1"/>
  <c r="E17" i="1" s="1"/>
  <c r="Q60" i="1"/>
  <c r="D60" i="1"/>
  <c r="E60" i="1" s="1"/>
  <c r="Q39" i="1"/>
  <c r="D39" i="1"/>
  <c r="Q28" i="1"/>
  <c r="D28" i="1"/>
  <c r="Q59" i="1"/>
  <c r="D59" i="1"/>
  <c r="E59" i="1" s="1"/>
  <c r="Q553" i="1"/>
  <c r="D553" i="1"/>
  <c r="Q58" i="1"/>
  <c r="D58" i="1"/>
  <c r="E58" i="1" s="1"/>
  <c r="Q44" i="1"/>
  <c r="D44" i="1"/>
  <c r="Q27" i="1"/>
  <c r="D27" i="1"/>
  <c r="E27" i="1" s="1"/>
  <c r="Q10" i="1"/>
  <c r="D10" i="1"/>
  <c r="E10" i="1" s="1"/>
  <c r="Q57" i="1"/>
  <c r="D57" i="1"/>
  <c r="E57" i="1" s="1"/>
  <c r="Q43" i="1"/>
  <c r="D43" i="1"/>
  <c r="Q42" i="1"/>
  <c r="D42" i="1"/>
  <c r="E42" i="1" s="1"/>
  <c r="Q41" i="1"/>
  <c r="D41" i="1"/>
  <c r="E41" i="1" s="1"/>
  <c r="Q26" i="1"/>
  <c r="D26" i="1"/>
  <c r="E26" i="1" s="1"/>
  <c r="Q56" i="1"/>
  <c r="D56" i="1"/>
  <c r="Q25" i="1"/>
  <c r="D25" i="1"/>
  <c r="Q468" i="1"/>
  <c r="D468" i="1"/>
  <c r="E468" i="1" s="1"/>
  <c r="Q38" i="1"/>
  <c r="D38" i="1"/>
  <c r="Q9" i="1"/>
  <c r="D9" i="1"/>
  <c r="Q55" i="1"/>
  <c r="D55" i="1"/>
  <c r="E55" i="1" s="1"/>
  <c r="Q463" i="1"/>
  <c r="D463" i="1"/>
  <c r="Q37" i="1"/>
  <c r="D37" i="1"/>
  <c r="E37" i="1" s="1"/>
  <c r="Q36" i="1"/>
  <c r="D36" i="1"/>
  <c r="Q617" i="1"/>
  <c r="D617" i="1"/>
  <c r="E617" i="1" s="1"/>
  <c r="Q616" i="1"/>
  <c r="D616" i="1"/>
  <c r="E616" i="1" s="1"/>
  <c r="Q729" i="1"/>
  <c r="D729" i="1"/>
  <c r="E729" i="1" s="1"/>
  <c r="Q615" i="1"/>
  <c r="D615" i="1"/>
  <c r="Q797" i="1"/>
  <c r="D797" i="1"/>
  <c r="E797" i="1" s="1"/>
  <c r="Q516" i="1"/>
  <c r="D516" i="1"/>
  <c r="E516" i="1" s="1"/>
  <c r="Q552" i="1"/>
  <c r="D552" i="1"/>
  <c r="Q614" i="1"/>
  <c r="D614" i="1"/>
  <c r="Q551" i="1"/>
  <c r="D551" i="1"/>
  <c r="E551" i="1" s="1"/>
  <c r="Q613" i="1"/>
  <c r="D613" i="1"/>
  <c r="Q841" i="1"/>
  <c r="D841" i="1"/>
  <c r="Q515" i="1"/>
  <c r="D515" i="1"/>
  <c r="E515" i="1" s="1"/>
  <c r="Q796" i="1"/>
  <c r="D796" i="1"/>
  <c r="Q683" i="1"/>
  <c r="D683" i="1"/>
  <c r="E683" i="1" s="1"/>
  <c r="Q682" i="1"/>
  <c r="D682" i="1"/>
  <c r="Q728" i="1"/>
  <c r="D728" i="1"/>
  <c r="E728" i="1" s="1"/>
  <c r="Q727" i="1"/>
  <c r="D727" i="1"/>
  <c r="E727" i="1" s="1"/>
  <c r="Q681" i="1"/>
  <c r="D681" i="1"/>
  <c r="E681" i="1" s="1"/>
  <c r="Q795" i="1"/>
  <c r="D795" i="1"/>
  <c r="Q726" i="1"/>
  <c r="D726" i="1"/>
  <c r="E726" i="1" s="1"/>
  <c r="Q514" i="1"/>
  <c r="D514" i="1"/>
  <c r="Q513" i="1"/>
  <c r="D513" i="1"/>
  <c r="E513" i="1" s="1"/>
  <c r="Q512" i="1"/>
  <c r="D512" i="1"/>
  <c r="Q840" i="1"/>
  <c r="D840" i="1"/>
  <c r="Q612" i="1"/>
  <c r="D612" i="1"/>
  <c r="E612" i="1" s="1"/>
  <c r="Q611" i="1"/>
  <c r="D611" i="1"/>
  <c r="E611" i="1" s="1"/>
  <c r="Q610" i="1"/>
  <c r="D610" i="1"/>
  <c r="Q511" i="1"/>
  <c r="D511" i="1"/>
  <c r="E511" i="1" s="1"/>
  <c r="Q609" i="1"/>
  <c r="D609" i="1"/>
  <c r="E609" i="1" s="1"/>
  <c r="Q794" i="1"/>
  <c r="D794" i="1"/>
  <c r="E794" i="1" s="1"/>
  <c r="Q608" i="1"/>
  <c r="D608" i="1"/>
  <c r="Q793" i="1"/>
  <c r="F793" i="1"/>
  <c r="D793" i="1"/>
  <c r="E793" i="1" s="1"/>
  <c r="Q725" i="1"/>
  <c r="D725" i="1"/>
  <c r="Q510" i="1"/>
  <c r="D510" i="1"/>
  <c r="E510" i="1" s="1"/>
  <c r="Q509" i="1"/>
  <c r="D509" i="1"/>
  <c r="Q855" i="1"/>
  <c r="D855" i="1"/>
  <c r="E855" i="1" s="1"/>
  <c r="Q508" i="1"/>
  <c r="D508" i="1"/>
  <c r="E508" i="1" s="1"/>
  <c r="Q550" i="1"/>
  <c r="D550" i="1"/>
  <c r="E550" i="1" s="1"/>
  <c r="Q507" i="1"/>
  <c r="D507" i="1"/>
  <c r="Q506" i="1"/>
  <c r="D506" i="1"/>
  <c r="E506" i="1" s="1"/>
  <c r="Q792" i="1"/>
  <c r="D792" i="1"/>
  <c r="E792" i="1" s="1"/>
  <c r="Q791" i="1"/>
  <c r="D791" i="1"/>
  <c r="Q724" i="1"/>
  <c r="D724" i="1"/>
  <c r="Q505" i="1"/>
  <c r="D505" i="1"/>
  <c r="Q790" i="1"/>
  <c r="D790" i="1"/>
  <c r="Q680" i="1"/>
  <c r="D680" i="1"/>
  <c r="Q839" i="1"/>
  <c r="D839" i="1"/>
  <c r="Q607" i="1"/>
  <c r="D607" i="1"/>
  <c r="Q549" i="1"/>
  <c r="D549" i="1"/>
  <c r="Q789" i="1"/>
  <c r="D789" i="1"/>
  <c r="E789" i="1" s="1"/>
  <c r="Q504" i="1"/>
  <c r="D504" i="1"/>
  <c r="Q723" i="1"/>
  <c r="D723" i="1"/>
  <c r="E723" i="1" s="1"/>
  <c r="Q788" i="1"/>
  <c r="D788" i="1"/>
  <c r="E788" i="1" s="1"/>
  <c r="Q503" i="1"/>
  <c r="D503" i="1"/>
  <c r="E503" i="1" s="1"/>
  <c r="Q679" i="1"/>
  <c r="D679" i="1"/>
  <c r="E679" i="1" s="1"/>
  <c r="Q502" i="1"/>
  <c r="D502" i="1"/>
  <c r="E502" i="1" s="1"/>
  <c r="Q678" i="1"/>
  <c r="D678" i="1"/>
  <c r="E678" i="1" s="1"/>
  <c r="Q501" i="1"/>
  <c r="D501" i="1"/>
  <c r="E501" i="1" s="1"/>
  <c r="Q548" i="1"/>
  <c r="D548" i="1"/>
  <c r="Q838" i="1"/>
  <c r="D838" i="1"/>
  <c r="E838" i="1" s="1"/>
  <c r="Q722" i="1"/>
  <c r="D722" i="1"/>
  <c r="E722" i="1" s="1"/>
  <c r="Q787" i="1"/>
  <c r="D787" i="1"/>
  <c r="E787" i="1" s="1"/>
  <c r="Q606" i="1"/>
  <c r="D606" i="1"/>
  <c r="E606" i="1" s="1"/>
  <c r="Q500" i="1"/>
  <c r="D500" i="1"/>
  <c r="E500" i="1" s="1"/>
  <c r="Q499" i="1"/>
  <c r="D499" i="1"/>
  <c r="E499" i="1" s="1"/>
  <c r="Q77" i="1"/>
  <c r="D77" i="1"/>
  <c r="E77" i="1" s="1"/>
  <c r="Q605" i="1"/>
  <c r="D605" i="1"/>
  <c r="Q786" i="1"/>
  <c r="D786" i="1"/>
  <c r="E786" i="1" s="1"/>
  <c r="Q721" i="1"/>
  <c r="D721" i="1"/>
  <c r="E721" i="1" s="1"/>
  <c r="Q720" i="1"/>
  <c r="D720" i="1"/>
  <c r="E720" i="1" s="1"/>
  <c r="Q677" i="1"/>
  <c r="D677" i="1"/>
  <c r="E677" i="1" s="1"/>
  <c r="Q498" i="1"/>
  <c r="D498" i="1"/>
  <c r="E498" i="1" s="1"/>
  <c r="Q676" i="1"/>
  <c r="D676" i="1"/>
  <c r="E676" i="1" s="1"/>
  <c r="Q675" i="1"/>
  <c r="D675" i="1"/>
  <c r="E675" i="1" s="1"/>
  <c r="Q604" i="1"/>
  <c r="D604" i="1"/>
  <c r="Q837" i="1"/>
  <c r="D837" i="1"/>
  <c r="E837" i="1" s="1"/>
  <c r="Q674" i="1"/>
  <c r="D674" i="1"/>
  <c r="E674" i="1" s="1"/>
  <c r="Q785" i="1"/>
  <c r="D785" i="1"/>
  <c r="E785" i="1" s="1"/>
  <c r="Q497" i="1"/>
  <c r="D497" i="1"/>
  <c r="E497" i="1" s="1"/>
  <c r="Q496" i="1"/>
  <c r="D496" i="1"/>
  <c r="E496" i="1" s="1"/>
  <c r="Q784" i="1"/>
  <c r="D784" i="1"/>
  <c r="E784" i="1" s="1"/>
  <c r="Q783" i="1"/>
  <c r="D783" i="1"/>
  <c r="E783" i="1" s="1"/>
  <c r="Q673" i="1"/>
  <c r="D673" i="1"/>
  <c r="Q782" i="1"/>
  <c r="D782" i="1"/>
  <c r="E782" i="1" s="1"/>
  <c r="Q672" i="1"/>
  <c r="D672" i="1"/>
  <c r="E672" i="1" s="1"/>
  <c r="Q671" i="1"/>
  <c r="D671" i="1"/>
  <c r="E671" i="1" s="1"/>
  <c r="Q719" i="1"/>
  <c r="D719" i="1"/>
  <c r="E719" i="1" s="1"/>
  <c r="Q718" i="1"/>
  <c r="D718" i="1"/>
  <c r="E718" i="1" s="1"/>
  <c r="Q495" i="1"/>
  <c r="D495" i="1"/>
  <c r="E495" i="1" s="1"/>
  <c r="Q603" i="1"/>
  <c r="D603" i="1"/>
  <c r="E603" i="1" s="1"/>
  <c r="Q494" i="1"/>
  <c r="D494" i="1"/>
  <c r="Q781" i="1"/>
  <c r="D781" i="1"/>
  <c r="E781" i="1" s="1"/>
  <c r="Q780" i="1"/>
  <c r="D780" i="1"/>
  <c r="E780" i="1" s="1"/>
  <c r="Q493" i="1"/>
  <c r="D493" i="1"/>
  <c r="E493" i="1" s="1"/>
  <c r="Q779" i="1"/>
  <c r="D779" i="1"/>
  <c r="E779" i="1" s="1"/>
  <c r="Q836" i="1"/>
  <c r="D836" i="1"/>
  <c r="E836" i="1" s="1"/>
  <c r="Q778" i="1"/>
  <c r="D778" i="1"/>
  <c r="E778" i="1" s="1"/>
  <c r="Q602" i="1"/>
  <c r="D602" i="1"/>
  <c r="E602" i="1" s="1"/>
  <c r="Q601" i="1"/>
  <c r="D601" i="1"/>
  <c r="F601" i="1" s="1"/>
  <c r="Q600" i="1"/>
  <c r="D600" i="1"/>
  <c r="F600" i="1" s="1"/>
  <c r="Q492" i="1"/>
  <c r="D492" i="1"/>
  <c r="F492" i="1" s="1"/>
  <c r="Q599" i="1"/>
  <c r="D599" i="1"/>
  <c r="F599" i="1" s="1"/>
  <c r="Q717" i="1"/>
  <c r="D717" i="1"/>
  <c r="F717" i="1" s="1"/>
  <c r="Q777" i="1"/>
  <c r="D777" i="1"/>
  <c r="F777" i="1" s="1"/>
  <c r="Q598" i="1"/>
  <c r="D598" i="1"/>
  <c r="F598" i="1" s="1"/>
  <c r="Q597" i="1"/>
  <c r="D597" i="1"/>
  <c r="F597" i="1" s="1"/>
  <c r="Q596" i="1"/>
  <c r="D596" i="1"/>
  <c r="F596" i="1" s="1"/>
  <c r="Q491" i="1"/>
  <c r="D491" i="1"/>
  <c r="F491" i="1" s="1"/>
  <c r="Q490" i="1"/>
  <c r="D490" i="1"/>
  <c r="F490" i="1" s="1"/>
  <c r="Q595" i="1"/>
  <c r="D595" i="1"/>
  <c r="E595" i="1" s="1"/>
  <c r="Q716" i="1"/>
  <c r="D716" i="1"/>
  <c r="E716" i="1" s="1"/>
  <c r="Q776" i="1"/>
  <c r="D776" i="1"/>
  <c r="E776" i="1" s="1"/>
  <c r="Q854" i="1"/>
  <c r="D854" i="1"/>
  <c r="E854" i="1" s="1"/>
  <c r="Q547" i="1"/>
  <c r="D547" i="1"/>
  <c r="E547" i="1" s="1"/>
  <c r="Q715" i="1"/>
  <c r="D715" i="1"/>
  <c r="E715" i="1" s="1"/>
  <c r="Q594" i="1"/>
  <c r="D594" i="1"/>
  <c r="E594" i="1" s="1"/>
  <c r="Q895" i="1"/>
  <c r="D895" i="1"/>
  <c r="E895" i="1" s="1"/>
  <c r="Q835" i="1"/>
  <c r="D835" i="1"/>
  <c r="E835" i="1" s="1"/>
  <c r="Q462" i="1"/>
  <c r="D462" i="1"/>
  <c r="E462" i="1" s="1"/>
  <c r="Q834" i="1"/>
  <c r="D834" i="1"/>
  <c r="E834" i="1" s="1"/>
  <c r="Q593" i="1"/>
  <c r="D593" i="1"/>
  <c r="E593" i="1" s="1"/>
  <c r="Q775" i="1"/>
  <c r="D775" i="1"/>
  <c r="E775" i="1" s="1"/>
  <c r="Q489" i="1"/>
  <c r="D489" i="1"/>
  <c r="E489" i="1" s="1"/>
  <c r="Q592" i="1"/>
  <c r="D592" i="1"/>
  <c r="E592" i="1" s="1"/>
  <c r="Q488" i="1"/>
  <c r="F488" i="1"/>
  <c r="D488" i="1"/>
  <c r="E488" i="1" s="1"/>
  <c r="Q487" i="1"/>
  <c r="D487" i="1"/>
  <c r="E487" i="1" s="1"/>
  <c r="Q591" i="1"/>
  <c r="D591" i="1"/>
  <c r="E591" i="1" s="1"/>
  <c r="Q486" i="1"/>
  <c r="D486" i="1"/>
  <c r="E486" i="1" s="1"/>
  <c r="Q485" i="1"/>
  <c r="D485" i="1"/>
  <c r="E485" i="1" s="1"/>
  <c r="Q484" i="1"/>
  <c r="D484" i="1"/>
  <c r="E484" i="1" s="1"/>
  <c r="Q590" i="1"/>
  <c r="D590" i="1"/>
  <c r="E590" i="1" s="1"/>
  <c r="Q670" i="1"/>
  <c r="D670" i="1"/>
  <c r="E670" i="1" s="1"/>
  <c r="Q483" i="1"/>
  <c r="D483" i="1"/>
  <c r="E483" i="1" s="1"/>
  <c r="Q774" i="1"/>
  <c r="D774" i="1"/>
  <c r="E774" i="1" s="1"/>
  <c r="Q833" i="1"/>
  <c r="D833" i="1"/>
  <c r="E833" i="1" s="1"/>
  <c r="Q669" i="1"/>
  <c r="D669" i="1"/>
  <c r="E669" i="1" s="1"/>
  <c r="Q773" i="1"/>
  <c r="D773" i="1"/>
  <c r="E773" i="1" s="1"/>
  <c r="Q714" i="1"/>
  <c r="D714" i="1"/>
  <c r="E714" i="1" s="1"/>
  <c r="Q482" i="1"/>
  <c r="D482" i="1"/>
  <c r="E482" i="1" s="1"/>
  <c r="Q589" i="1"/>
  <c r="D589" i="1"/>
  <c r="E589" i="1" s="1"/>
  <c r="Q713" i="1"/>
  <c r="D713" i="1"/>
  <c r="E713" i="1" s="1"/>
  <c r="Q712" i="1"/>
  <c r="D712" i="1"/>
  <c r="E712" i="1" s="1"/>
  <c r="Q481" i="1"/>
  <c r="D481" i="1"/>
  <c r="E481" i="1" s="1"/>
  <c r="Q772" i="1"/>
  <c r="D772" i="1"/>
  <c r="E772" i="1" s="1"/>
  <c r="Q546" i="1"/>
  <c r="D546" i="1"/>
  <c r="E546" i="1" s="1"/>
  <c r="Q480" i="1"/>
  <c r="D480" i="1"/>
  <c r="E480" i="1" s="1"/>
  <c r="Q479" i="1"/>
  <c r="D479" i="1"/>
  <c r="E479" i="1" s="1"/>
  <c r="Q588" i="1"/>
  <c r="D588" i="1"/>
  <c r="E588" i="1" s="1"/>
  <c r="Q668" i="1"/>
  <c r="D668" i="1"/>
  <c r="E668" i="1" s="1"/>
  <c r="Q771" i="1"/>
  <c r="D771" i="1"/>
  <c r="E771" i="1" s="1"/>
  <c r="Q587" i="1"/>
  <c r="D587" i="1"/>
  <c r="E587" i="1" s="1"/>
  <c r="Q545" i="1"/>
  <c r="D545" i="1"/>
  <c r="E545" i="1" s="1"/>
  <c r="Q586" i="1"/>
  <c r="D586" i="1"/>
  <c r="E586" i="1" s="1"/>
  <c r="Q585" i="1"/>
  <c r="D585" i="1"/>
  <c r="E585" i="1" s="1"/>
  <c r="Q584" i="1"/>
  <c r="D584" i="1"/>
  <c r="E584" i="1" s="1"/>
  <c r="Q583" i="1"/>
  <c r="D583" i="1"/>
  <c r="E583" i="1" s="1"/>
  <c r="Q770" i="1"/>
  <c r="F770" i="1"/>
  <c r="D770" i="1"/>
  <c r="E770" i="1" s="1"/>
  <c r="Q832" i="1"/>
  <c r="D832" i="1"/>
  <c r="E832" i="1" s="1"/>
  <c r="Q478" i="1"/>
  <c r="D478" i="1"/>
  <c r="E478" i="1" s="1"/>
  <c r="Q769" i="1"/>
  <c r="D769" i="1"/>
  <c r="E769" i="1" s="1"/>
  <c r="Q582" i="1"/>
  <c r="D582" i="1"/>
  <c r="E582" i="1" s="1"/>
  <c r="Q831" i="1"/>
  <c r="D831" i="1"/>
  <c r="E831" i="1" s="1"/>
  <c r="Q581" i="1"/>
  <c r="D581" i="1"/>
  <c r="E581" i="1" s="1"/>
  <c r="Q477" i="1"/>
  <c r="D477" i="1"/>
  <c r="E477" i="1" s="1"/>
  <c r="Q461" i="1"/>
  <c r="D461" i="1"/>
  <c r="E461" i="1" s="1"/>
  <c r="Q460" i="1"/>
  <c r="D460" i="1"/>
  <c r="E460" i="1" s="1"/>
  <c r="Q459" i="1"/>
  <c r="D459" i="1"/>
  <c r="E459" i="1" s="1"/>
  <c r="Q458" i="1"/>
  <c r="D458" i="1"/>
  <c r="E458" i="1" s="1"/>
  <c r="Q457" i="1"/>
  <c r="D457" i="1"/>
  <c r="E457" i="1" s="1"/>
  <c r="Q456" i="1"/>
  <c r="D456" i="1"/>
  <c r="E456" i="1" s="1"/>
  <c r="Q455" i="1"/>
  <c r="D455" i="1"/>
  <c r="E455" i="1" s="1"/>
  <c r="Q454" i="1"/>
  <c r="D454" i="1"/>
  <c r="E454" i="1" s="1"/>
  <c r="Q453" i="1"/>
  <c r="F453" i="1"/>
  <c r="D453" i="1"/>
  <c r="E453" i="1" s="1"/>
  <c r="Q452" i="1"/>
  <c r="D452" i="1"/>
  <c r="E452" i="1" s="1"/>
  <c r="Q451" i="1"/>
  <c r="D451" i="1"/>
  <c r="E451" i="1" s="1"/>
  <c r="Q450" i="1"/>
  <c r="D450" i="1"/>
  <c r="E450" i="1" s="1"/>
  <c r="Q449" i="1"/>
  <c r="D449" i="1"/>
  <c r="E449" i="1" s="1"/>
  <c r="Q448" i="1"/>
  <c r="D448" i="1"/>
  <c r="E448" i="1" s="1"/>
  <c r="Q447" i="1"/>
  <c r="D447" i="1"/>
  <c r="E447" i="1" s="1"/>
  <c r="Q446" i="1"/>
  <c r="D446" i="1"/>
  <c r="E446" i="1" s="1"/>
  <c r="Q445" i="1"/>
  <c r="D445" i="1"/>
  <c r="E445" i="1" s="1"/>
  <c r="Q444" i="1"/>
  <c r="D444" i="1"/>
  <c r="E444" i="1" s="1"/>
  <c r="Q443" i="1"/>
  <c r="D443" i="1"/>
  <c r="E443" i="1" s="1"/>
  <c r="Q442" i="1"/>
  <c r="D442" i="1"/>
  <c r="E442" i="1" s="1"/>
  <c r="Q441" i="1"/>
  <c r="D441" i="1"/>
  <c r="E441" i="1" s="1"/>
  <c r="Q440" i="1"/>
  <c r="D440" i="1"/>
  <c r="E440" i="1" s="1"/>
  <c r="Q439" i="1"/>
  <c r="D439" i="1"/>
  <c r="E439" i="1" s="1"/>
  <c r="Q438" i="1"/>
  <c r="D438" i="1"/>
  <c r="E438" i="1" s="1"/>
  <c r="Q437" i="1"/>
  <c r="F437" i="1"/>
  <c r="D437" i="1"/>
  <c r="E437" i="1" s="1"/>
  <c r="Q436" i="1"/>
  <c r="D436" i="1"/>
  <c r="E436" i="1" s="1"/>
  <c r="Q435" i="1"/>
  <c r="D435" i="1"/>
  <c r="E435" i="1" s="1"/>
  <c r="Q434" i="1"/>
  <c r="D434" i="1"/>
  <c r="E434" i="1" s="1"/>
  <c r="Q433" i="1"/>
  <c r="D433" i="1"/>
  <c r="E433" i="1" s="1"/>
  <c r="Q432" i="1"/>
  <c r="D432" i="1"/>
  <c r="E432" i="1" s="1"/>
  <c r="Q431" i="1"/>
  <c r="D431" i="1"/>
  <c r="E431" i="1" s="1"/>
  <c r="Q430" i="1"/>
  <c r="D430" i="1"/>
  <c r="E430" i="1" s="1"/>
  <c r="Q429" i="1"/>
  <c r="D429" i="1"/>
  <c r="E429" i="1" s="1"/>
  <c r="Q428" i="1"/>
  <c r="D428" i="1"/>
  <c r="E428" i="1" s="1"/>
  <c r="Q427" i="1"/>
  <c r="D427" i="1"/>
  <c r="E427" i="1" s="1"/>
  <c r="Q426" i="1"/>
  <c r="D426" i="1"/>
  <c r="E426" i="1" s="1"/>
  <c r="Q425" i="1"/>
  <c r="D425" i="1"/>
  <c r="E425" i="1" s="1"/>
  <c r="Q424" i="1"/>
  <c r="D424" i="1"/>
  <c r="E424" i="1" s="1"/>
  <c r="Q423" i="1"/>
  <c r="D423" i="1"/>
  <c r="E423" i="1" s="1"/>
  <c r="Q422" i="1"/>
  <c r="D422" i="1"/>
  <c r="E422" i="1" s="1"/>
  <c r="Q421" i="1"/>
  <c r="F421" i="1"/>
  <c r="D421" i="1"/>
  <c r="E421" i="1" s="1"/>
  <c r="Q420" i="1"/>
  <c r="D420" i="1"/>
  <c r="E420" i="1" s="1"/>
  <c r="Q419" i="1"/>
  <c r="D419" i="1"/>
  <c r="E419" i="1" s="1"/>
  <c r="Q418" i="1"/>
  <c r="D418" i="1"/>
  <c r="E418" i="1" s="1"/>
  <c r="Q417" i="1"/>
  <c r="D417" i="1"/>
  <c r="E417" i="1" s="1"/>
  <c r="Q416" i="1"/>
  <c r="D416" i="1"/>
  <c r="E416" i="1" s="1"/>
  <c r="Q415" i="1"/>
  <c r="D415" i="1"/>
  <c r="E415" i="1" s="1"/>
  <c r="Q125" i="1"/>
  <c r="D125" i="1"/>
  <c r="E125" i="1" s="1"/>
  <c r="Q124" i="1"/>
  <c r="D124" i="1"/>
  <c r="E124" i="1" s="1"/>
  <c r="Q123" i="1"/>
  <c r="D123" i="1"/>
  <c r="E123" i="1" s="1"/>
  <c r="Q122" i="1"/>
  <c r="D122" i="1"/>
  <c r="E122" i="1" s="1"/>
  <c r="Q121" i="1"/>
  <c r="D121" i="1"/>
  <c r="E121" i="1" s="1"/>
  <c r="Q120" i="1"/>
  <c r="D120" i="1"/>
  <c r="E120" i="1" s="1"/>
  <c r="Q119" i="1"/>
  <c r="D119" i="1"/>
  <c r="E119" i="1" s="1"/>
  <c r="Q118" i="1"/>
  <c r="D118" i="1"/>
  <c r="E118" i="1" s="1"/>
  <c r="Q117" i="1"/>
  <c r="D117" i="1"/>
  <c r="E117" i="1" s="1"/>
  <c r="Q116" i="1"/>
  <c r="F116" i="1"/>
  <c r="D116" i="1"/>
  <c r="E116" i="1" s="1"/>
  <c r="Q115" i="1"/>
  <c r="D115" i="1"/>
  <c r="E115" i="1" s="1"/>
  <c r="Q114" i="1"/>
  <c r="D114" i="1"/>
  <c r="E114" i="1" s="1"/>
  <c r="Q113" i="1"/>
  <c r="D113" i="1"/>
  <c r="E113" i="1" s="1"/>
  <c r="Q112" i="1"/>
  <c r="D112" i="1"/>
  <c r="E112" i="1" s="1"/>
  <c r="Q111" i="1"/>
  <c r="D111" i="1"/>
  <c r="E111" i="1" s="1"/>
  <c r="Q110" i="1"/>
  <c r="D110" i="1"/>
  <c r="E110" i="1" s="1"/>
  <c r="Q109" i="1"/>
  <c r="D109" i="1"/>
  <c r="E109" i="1" s="1"/>
  <c r="Q247" i="1"/>
  <c r="D247" i="1"/>
  <c r="E247" i="1" s="1"/>
  <c r="Q246" i="1"/>
  <c r="D246" i="1"/>
  <c r="E246" i="1" s="1"/>
  <c r="Q245" i="1"/>
  <c r="D245" i="1"/>
  <c r="E245" i="1" s="1"/>
  <c r="Q244" i="1"/>
  <c r="D244" i="1"/>
  <c r="E244" i="1" s="1"/>
  <c r="Q153" i="1"/>
  <c r="D153" i="1"/>
  <c r="E153" i="1" s="1"/>
  <c r="F422" i="1" l="1"/>
  <c r="F454" i="1"/>
  <c r="F773" i="1"/>
  <c r="F671" i="1"/>
  <c r="F617" i="1"/>
  <c r="E525" i="1"/>
  <c r="E213" i="1"/>
  <c r="F117" i="1"/>
  <c r="F438" i="1"/>
  <c r="E340" i="1"/>
  <c r="E555" i="1"/>
  <c r="E23" i="1"/>
  <c r="F125" i="1"/>
  <c r="F446" i="1"/>
  <c r="F477" i="1"/>
  <c r="F586" i="1"/>
  <c r="F593" i="1"/>
  <c r="F77" i="1"/>
  <c r="F18" i="1"/>
  <c r="F201" i="1"/>
  <c r="F400" i="1"/>
  <c r="F262" i="1"/>
  <c r="E325" i="1"/>
  <c r="E278" i="1"/>
  <c r="E619" i="1"/>
  <c r="E738" i="1"/>
  <c r="E644" i="1"/>
  <c r="E648" i="1"/>
  <c r="F109" i="1"/>
  <c r="F430" i="1"/>
  <c r="F247" i="1"/>
  <c r="F124" i="1"/>
  <c r="F429" i="1"/>
  <c r="F445" i="1"/>
  <c r="F461" i="1"/>
  <c r="F713" i="1"/>
  <c r="F503" i="1"/>
  <c r="F612" i="1"/>
  <c r="F155" i="1"/>
  <c r="F223" i="1"/>
  <c r="F381" i="1"/>
  <c r="E410" i="1"/>
  <c r="E633" i="1"/>
  <c r="E642" i="1"/>
  <c r="E40" i="1"/>
  <c r="E575" i="1"/>
  <c r="F244" i="1"/>
  <c r="F153" i="1"/>
  <c r="F112" i="1"/>
  <c r="F120" i="1"/>
  <c r="F417" i="1"/>
  <c r="F425" i="1"/>
  <c r="F433" i="1"/>
  <c r="F441" i="1"/>
  <c r="F449" i="1"/>
  <c r="F457" i="1"/>
  <c r="F582" i="1"/>
  <c r="F546" i="1"/>
  <c r="F485" i="1"/>
  <c r="F854" i="1"/>
  <c r="F602" i="1"/>
  <c r="F677" i="1"/>
  <c r="F728" i="1"/>
  <c r="F263" i="1"/>
  <c r="E342" i="1"/>
  <c r="E392" i="1"/>
  <c r="E404" i="1"/>
  <c r="E685" i="1"/>
  <c r="E623" i="1"/>
  <c r="E524" i="1"/>
  <c r="E637" i="1"/>
  <c r="E254" i="1"/>
  <c r="E348" i="1"/>
  <c r="E19" i="1"/>
  <c r="E687" i="1"/>
  <c r="E847" i="1"/>
  <c r="E235" i="1"/>
  <c r="F113" i="1"/>
  <c r="F121" i="1"/>
  <c r="F418" i="1"/>
  <c r="F426" i="1"/>
  <c r="F434" i="1"/>
  <c r="F442" i="1"/>
  <c r="F450" i="1"/>
  <c r="F458" i="1"/>
  <c r="F668" i="1"/>
  <c r="F483" i="1"/>
  <c r="F895" i="1"/>
  <c r="E597" i="1"/>
  <c r="F508" i="1"/>
  <c r="E810" i="1"/>
  <c r="F769" i="1"/>
  <c r="F583" i="1"/>
  <c r="F545" i="1"/>
  <c r="F588" i="1"/>
  <c r="F772" i="1"/>
  <c r="F589" i="1"/>
  <c r="F669" i="1"/>
  <c r="F670" i="1"/>
  <c r="F486" i="1"/>
  <c r="F592" i="1"/>
  <c r="F834" i="1"/>
  <c r="F594" i="1"/>
  <c r="F776" i="1"/>
  <c r="E599" i="1"/>
  <c r="F785" i="1"/>
  <c r="F787" i="1"/>
  <c r="F855" i="1"/>
  <c r="F513" i="1"/>
  <c r="F551" i="1"/>
  <c r="F179" i="1"/>
  <c r="F856" i="1"/>
  <c r="F380" i="1"/>
  <c r="F382" i="1"/>
  <c r="E303" i="1"/>
  <c r="E389" i="1"/>
  <c r="E351" i="1"/>
  <c r="E355" i="1"/>
  <c r="E358" i="1"/>
  <c r="E362" i="1"/>
  <c r="E472" i="1"/>
  <c r="E866" i="1"/>
  <c r="E83" i="1"/>
  <c r="E522" i="1"/>
  <c r="E557" i="1"/>
  <c r="E805" i="1"/>
  <c r="E745" i="1"/>
  <c r="E562" i="1"/>
  <c r="E533" i="1"/>
  <c r="E13" i="1"/>
  <c r="E212" i="1"/>
  <c r="E697" i="1"/>
  <c r="E467" i="1"/>
  <c r="F246" i="1"/>
  <c r="F111" i="1"/>
  <c r="F115" i="1"/>
  <c r="F119" i="1"/>
  <c r="F123" i="1"/>
  <c r="F416" i="1"/>
  <c r="F420" i="1"/>
  <c r="F424" i="1"/>
  <c r="F428" i="1"/>
  <c r="F432" i="1"/>
  <c r="F436" i="1"/>
  <c r="F440" i="1"/>
  <c r="F444" i="1"/>
  <c r="F448" i="1"/>
  <c r="F452" i="1"/>
  <c r="F456" i="1"/>
  <c r="F460" i="1"/>
  <c r="F831" i="1"/>
  <c r="F832" i="1"/>
  <c r="F585" i="1"/>
  <c r="F771" i="1"/>
  <c r="F480" i="1"/>
  <c r="F712" i="1"/>
  <c r="F714" i="1"/>
  <c r="F774" i="1"/>
  <c r="F484" i="1"/>
  <c r="F487" i="1"/>
  <c r="F775" i="1"/>
  <c r="F835" i="1"/>
  <c r="F547" i="1"/>
  <c r="F595" i="1"/>
  <c r="F493" i="1"/>
  <c r="F720" i="1"/>
  <c r="F506" i="1"/>
  <c r="F511" i="1"/>
  <c r="F27" i="1"/>
  <c r="F29" i="1"/>
  <c r="F45" i="1"/>
  <c r="F204" i="1"/>
  <c r="F384" i="1"/>
  <c r="F264" i="1"/>
  <c r="E343" i="1"/>
  <c r="E407" i="1"/>
  <c r="E127" i="1"/>
  <c r="E732" i="1"/>
  <c r="E800" i="1"/>
  <c r="E625" i="1"/>
  <c r="E845" i="1"/>
  <c r="E639" i="1"/>
  <c r="E566" i="1"/>
  <c r="E534" i="1"/>
  <c r="E51" i="1"/>
  <c r="E214" i="1"/>
  <c r="E571" i="1"/>
  <c r="E5" i="1"/>
  <c r="E825" i="1"/>
  <c r="E149" i="1"/>
  <c r="F245" i="1"/>
  <c r="F110" i="1"/>
  <c r="F114" i="1"/>
  <c r="F118" i="1"/>
  <c r="F122" i="1"/>
  <c r="F415" i="1"/>
  <c r="F419" i="1"/>
  <c r="F423" i="1"/>
  <c r="F427" i="1"/>
  <c r="F431" i="1"/>
  <c r="F435" i="1"/>
  <c r="F439" i="1"/>
  <c r="F443" i="1"/>
  <c r="F447" i="1"/>
  <c r="F451" i="1"/>
  <c r="F455" i="1"/>
  <c r="F459" i="1"/>
  <c r="F581" i="1"/>
  <c r="F478" i="1"/>
  <c r="F584" i="1"/>
  <c r="F587" i="1"/>
  <c r="F479" i="1"/>
  <c r="F481" i="1"/>
  <c r="F482" i="1"/>
  <c r="F833" i="1"/>
  <c r="F590" i="1"/>
  <c r="F591" i="1"/>
  <c r="F489" i="1"/>
  <c r="F462" i="1"/>
  <c r="F715" i="1"/>
  <c r="F716" i="1"/>
  <c r="E816" i="1"/>
  <c r="E494" i="1"/>
  <c r="F494" i="1"/>
  <c r="E548" i="1"/>
  <c r="F548" i="1"/>
  <c r="E840" i="1"/>
  <c r="F840" i="1"/>
  <c r="E552" i="1"/>
  <c r="F552" i="1"/>
  <c r="F405" i="1"/>
  <c r="E405" i="1"/>
  <c r="F520" i="1"/>
  <c r="E520" i="1"/>
  <c r="F215" i="1"/>
  <c r="E215" i="1"/>
  <c r="F767" i="1"/>
  <c r="E767" i="1"/>
  <c r="E596" i="1"/>
  <c r="E717" i="1"/>
  <c r="E601" i="1"/>
  <c r="F497" i="1"/>
  <c r="F675" i="1"/>
  <c r="E605" i="1"/>
  <c r="F605" i="1"/>
  <c r="F792" i="1"/>
  <c r="F550" i="1"/>
  <c r="E725" i="1"/>
  <c r="F725" i="1"/>
  <c r="F727" i="1"/>
  <c r="F515" i="1"/>
  <c r="E613" i="1"/>
  <c r="F613" i="1"/>
  <c r="F42" i="1"/>
  <c r="F10" i="1"/>
  <c r="F58" i="1"/>
  <c r="F60" i="1"/>
  <c r="F12" i="1"/>
  <c r="E63" i="1"/>
  <c r="F63" i="1"/>
  <c r="F186" i="1"/>
  <c r="E220" i="1"/>
  <c r="F220" i="1"/>
  <c r="F299" i="1"/>
  <c r="F320" i="1"/>
  <c r="E265" i="1"/>
  <c r="F265" i="1"/>
  <c r="F272" i="1"/>
  <c r="E272" i="1"/>
  <c r="E350" i="1"/>
  <c r="F354" i="1"/>
  <c r="E354" i="1"/>
  <c r="E360" i="1"/>
  <c r="F361" i="1"/>
  <c r="E361" i="1"/>
  <c r="F248" i="1"/>
  <c r="E248" i="1"/>
  <c r="E865" i="1"/>
  <c r="E731" i="1"/>
  <c r="F554" i="1"/>
  <c r="E554" i="1"/>
  <c r="E556" i="1"/>
  <c r="E84" i="1"/>
  <c r="F86" i="1"/>
  <c r="E86" i="1"/>
  <c r="E622" i="1"/>
  <c r="E742" i="1"/>
  <c r="E803" i="1"/>
  <c r="F627" i="1"/>
  <c r="E627" i="1"/>
  <c r="E744" i="1"/>
  <c r="E632" i="1"/>
  <c r="E692" i="1"/>
  <c r="E844" i="1"/>
  <c r="E869" i="1"/>
  <c r="F528" i="1"/>
  <c r="E528" i="1"/>
  <c r="E809" i="1"/>
  <c r="E643" i="1"/>
  <c r="F94" i="1"/>
  <c r="E94" i="1"/>
  <c r="E73" i="1"/>
  <c r="E211" i="1"/>
  <c r="F252" i="1"/>
  <c r="E252" i="1"/>
  <c r="E32" i="1"/>
  <c r="E165" i="1"/>
  <c r="F699" i="1"/>
  <c r="E699" i="1"/>
  <c r="E709" i="1"/>
  <c r="E75" i="1"/>
  <c r="F764" i="1"/>
  <c r="E764" i="1"/>
  <c r="E830" i="1"/>
  <c r="E218" i="1"/>
  <c r="F218" i="1"/>
  <c r="E315" i="1"/>
  <c r="F315" i="1"/>
  <c r="F321" i="1"/>
  <c r="E321" i="1"/>
  <c r="F345" i="1"/>
  <c r="E345" i="1"/>
  <c r="F328" i="1"/>
  <c r="E328" i="1"/>
  <c r="F128" i="1"/>
  <c r="E128" i="1"/>
  <c r="F523" i="1"/>
  <c r="E523" i="1"/>
  <c r="F743" i="1"/>
  <c r="E743" i="1"/>
  <c r="F530" i="1"/>
  <c r="E530" i="1"/>
  <c r="F48" i="1"/>
  <c r="E48" i="1"/>
  <c r="F537" i="1"/>
  <c r="E537" i="1"/>
  <c r="E491" i="1"/>
  <c r="E777" i="1"/>
  <c r="E600" i="1"/>
  <c r="F719" i="1"/>
  <c r="F783" i="1"/>
  <c r="E604" i="1"/>
  <c r="F604" i="1"/>
  <c r="F679" i="1"/>
  <c r="F789" i="1"/>
  <c r="E791" i="1"/>
  <c r="F791" i="1"/>
  <c r="F726" i="1"/>
  <c r="E796" i="1"/>
  <c r="F796" i="1"/>
  <c r="F797" i="1"/>
  <c r="F616" i="1"/>
  <c r="F37" i="1"/>
  <c r="F41" i="1"/>
  <c r="F57" i="1"/>
  <c r="F59" i="1"/>
  <c r="E61" i="1"/>
  <c r="F61" i="1"/>
  <c r="F198" i="1"/>
  <c r="F178" i="1"/>
  <c r="F183" i="1"/>
  <c r="E185" i="1"/>
  <c r="F185" i="1"/>
  <c r="F258" i="1"/>
  <c r="E259" i="1"/>
  <c r="F259" i="1"/>
  <c r="E341" i="1"/>
  <c r="F324" i="1"/>
  <c r="E324" i="1"/>
  <c r="F390" i="1"/>
  <c r="E390" i="1"/>
  <c r="E394" i="1"/>
  <c r="F279" i="1"/>
  <c r="E279" i="1"/>
  <c r="E862" i="1"/>
  <c r="F408" i="1"/>
  <c r="E408" i="1"/>
  <c r="E864" i="1"/>
  <c r="F78" i="1"/>
  <c r="E78" i="1"/>
  <c r="E842" i="1"/>
  <c r="E82" i="1"/>
  <c r="F620" i="1"/>
  <c r="E620" i="1"/>
  <c r="E740" i="1"/>
  <c r="F624" i="1"/>
  <c r="E624" i="1"/>
  <c r="E631" i="1"/>
  <c r="E558" i="1"/>
  <c r="F527" i="1"/>
  <c r="E527" i="1"/>
  <c r="E641" i="1"/>
  <c r="E531" i="1"/>
  <c r="F465" i="1"/>
  <c r="E465" i="1"/>
  <c r="E50" i="1"/>
  <c r="E14" i="1"/>
  <c r="F74" i="1"/>
  <c r="E74" i="1"/>
  <c r="E829" i="1"/>
  <c r="E750" i="1"/>
  <c r="F752" i="1"/>
  <c r="E752" i="1"/>
  <c r="E576" i="1"/>
  <c r="F708" i="1"/>
  <c r="E708" i="1"/>
  <c r="E490" i="1"/>
  <c r="E598" i="1"/>
  <c r="E492" i="1"/>
  <c r="F779" i="1"/>
  <c r="F603" i="1"/>
  <c r="E673" i="1"/>
  <c r="F673" i="1"/>
  <c r="F606" i="1"/>
  <c r="F501" i="1"/>
  <c r="E504" i="1"/>
  <c r="F504" i="1"/>
  <c r="F609" i="1"/>
  <c r="F611" i="1"/>
  <c r="E514" i="1"/>
  <c r="F514" i="1"/>
  <c r="F516" i="1"/>
  <c r="F729" i="1"/>
  <c r="F55" i="1"/>
  <c r="E25" i="1"/>
  <c r="F25" i="1"/>
  <c r="F177" i="1"/>
  <c r="E202" i="1"/>
  <c r="F202" i="1"/>
  <c r="F157" i="1"/>
  <c r="F518" i="1"/>
  <c r="F859" i="1"/>
  <c r="E257" i="1"/>
  <c r="F257" i="1"/>
  <c r="F322" i="1"/>
  <c r="E322" i="1"/>
  <c r="E346" i="1"/>
  <c r="F273" i="1"/>
  <c r="E273" i="1"/>
  <c r="F277" i="1"/>
  <c r="E277" i="1"/>
  <c r="E364" i="1"/>
  <c r="F861" i="1"/>
  <c r="E861" i="1"/>
  <c r="E129" i="1"/>
  <c r="F131" i="1"/>
  <c r="E131" i="1"/>
  <c r="E733" i="1"/>
  <c r="F81" i="1"/>
  <c r="E81" i="1"/>
  <c r="E739" i="1"/>
  <c r="E801" i="1"/>
  <c r="F88" i="1"/>
  <c r="E88" i="1"/>
  <c r="E628" i="1"/>
  <c r="F630" i="1"/>
  <c r="E630" i="1"/>
  <c r="E638" i="1"/>
  <c r="E747" i="1"/>
  <c r="F871" i="1"/>
  <c r="E871" i="1"/>
  <c r="E749" i="1"/>
  <c r="E49" i="1"/>
  <c r="F31" i="1"/>
  <c r="E31" i="1"/>
  <c r="E193" i="1"/>
  <c r="E216" i="1"/>
  <c r="F238" i="1"/>
  <c r="E238" i="1"/>
  <c r="E98" i="1"/>
  <c r="E704" i="1"/>
  <c r="F882" i="1"/>
  <c r="E882" i="1"/>
  <c r="E35" i="1"/>
  <c r="F399" i="1"/>
  <c r="E399" i="1"/>
  <c r="E507" i="1"/>
  <c r="F507" i="1"/>
  <c r="E512" i="1"/>
  <c r="F512" i="1"/>
  <c r="E615" i="1"/>
  <c r="F615" i="1"/>
  <c r="E62" i="1"/>
  <c r="F62" i="1"/>
  <c r="E151" i="1"/>
  <c r="F151" i="1"/>
  <c r="E317" i="1"/>
  <c r="F317" i="1"/>
  <c r="F347" i="1"/>
  <c r="E347" i="1"/>
  <c r="F356" i="1"/>
  <c r="E356" i="1"/>
  <c r="F836" i="1"/>
  <c r="F781" i="1"/>
  <c r="F718" i="1"/>
  <c r="F782" i="1"/>
  <c r="F496" i="1"/>
  <c r="F837" i="1"/>
  <c r="F498" i="1"/>
  <c r="F786" i="1"/>
  <c r="F500" i="1"/>
  <c r="F838" i="1"/>
  <c r="F502" i="1"/>
  <c r="F723" i="1"/>
  <c r="E549" i="1"/>
  <c r="F549" i="1"/>
  <c r="E839" i="1"/>
  <c r="F839" i="1"/>
  <c r="E790" i="1"/>
  <c r="F790" i="1"/>
  <c r="E724" i="1"/>
  <c r="F724" i="1"/>
  <c r="F794" i="1"/>
  <c r="E610" i="1"/>
  <c r="F610" i="1"/>
  <c r="F683" i="1"/>
  <c r="E841" i="1"/>
  <c r="F841" i="1"/>
  <c r="E44" i="1"/>
  <c r="F44" i="1"/>
  <c r="E39" i="1"/>
  <c r="F39" i="1"/>
  <c r="E200" i="1"/>
  <c r="F200" i="1"/>
  <c r="E203" i="1"/>
  <c r="F203" i="1"/>
  <c r="E314" i="1"/>
  <c r="F314" i="1"/>
  <c r="E256" i="1"/>
  <c r="F256" i="1"/>
  <c r="E338" i="1"/>
  <c r="F338" i="1"/>
  <c r="E301" i="1"/>
  <c r="F301" i="1"/>
  <c r="E175" i="1"/>
  <c r="F175" i="1"/>
  <c r="E250" i="1"/>
  <c r="F250" i="1"/>
  <c r="E335" i="1"/>
  <c r="F335" i="1"/>
  <c r="F323" i="1"/>
  <c r="E323" i="1"/>
  <c r="F308" i="1"/>
  <c r="E308" i="1"/>
  <c r="F863" i="1"/>
  <c r="E863" i="1"/>
  <c r="F130" i="1"/>
  <c r="E130" i="1"/>
  <c r="F778" i="1"/>
  <c r="F780" i="1"/>
  <c r="F495" i="1"/>
  <c r="F672" i="1"/>
  <c r="F784" i="1"/>
  <c r="F674" i="1"/>
  <c r="F676" i="1"/>
  <c r="F721" i="1"/>
  <c r="F499" i="1"/>
  <c r="F722" i="1"/>
  <c r="F678" i="1"/>
  <c r="F788" i="1"/>
  <c r="F510" i="1"/>
  <c r="E608" i="1"/>
  <c r="F608" i="1"/>
  <c r="F681" i="1"/>
  <c r="E682" i="1"/>
  <c r="F682" i="1"/>
  <c r="F468" i="1"/>
  <c r="F26" i="1"/>
  <c r="E43" i="1"/>
  <c r="F43" i="1"/>
  <c r="E553" i="1"/>
  <c r="F553" i="1"/>
  <c r="F171" i="1"/>
  <c r="E182" i="1"/>
  <c r="F182" i="1"/>
  <c r="E464" i="1"/>
  <c r="F464" i="1"/>
  <c r="E402" i="1"/>
  <c r="F402" i="1"/>
  <c r="E261" i="1"/>
  <c r="F261" i="1"/>
  <c r="E385" i="1"/>
  <c r="F385" i="1"/>
  <c r="F89" i="1"/>
  <c r="E89" i="1"/>
  <c r="F559" i="1"/>
  <c r="E559" i="1"/>
  <c r="E463" i="1"/>
  <c r="F463" i="1"/>
  <c r="E607" i="1"/>
  <c r="F607" i="1"/>
  <c r="E680" i="1"/>
  <c r="F680" i="1"/>
  <c r="E505" i="1"/>
  <c r="F505" i="1"/>
  <c r="E509" i="1"/>
  <c r="F509" i="1"/>
  <c r="E795" i="1"/>
  <c r="F795" i="1"/>
  <c r="E36" i="1"/>
  <c r="F36" i="1"/>
  <c r="E38" i="1"/>
  <c r="F38" i="1"/>
  <c r="E2" i="1"/>
  <c r="F2" i="1"/>
  <c r="E197" i="1"/>
  <c r="F197" i="1"/>
  <c r="E222" i="1"/>
  <c r="F222" i="1"/>
  <c r="E517" i="1"/>
  <c r="F517" i="1"/>
  <c r="E336" i="1"/>
  <c r="F336" i="1"/>
  <c r="E319" i="1"/>
  <c r="F319" i="1"/>
  <c r="F736" i="1"/>
  <c r="E736" i="1"/>
  <c r="E9" i="1"/>
  <c r="F9" i="1"/>
  <c r="E28" i="1"/>
  <c r="F28" i="1"/>
  <c r="E176" i="1"/>
  <c r="F176" i="1"/>
  <c r="E181" i="1"/>
  <c r="F181" i="1"/>
  <c r="E184" i="1"/>
  <c r="F184" i="1"/>
  <c r="E219" i="1"/>
  <c r="F219" i="1"/>
  <c r="E469" i="1"/>
  <c r="F469" i="1"/>
  <c r="E401" i="1"/>
  <c r="F401" i="1"/>
  <c r="E255" i="1"/>
  <c r="F255" i="1"/>
  <c r="E297" i="1"/>
  <c r="F297" i="1"/>
  <c r="E318" i="1"/>
  <c r="F318" i="1"/>
  <c r="E337" i="1"/>
  <c r="F337" i="1"/>
  <c r="E267" i="1"/>
  <c r="F267" i="1"/>
  <c r="F269" i="1"/>
  <c r="E269" i="1"/>
  <c r="F304" i="1"/>
  <c r="E304" i="1"/>
  <c r="F349" i="1"/>
  <c r="E349" i="1"/>
  <c r="F326" i="1"/>
  <c r="E326" i="1"/>
  <c r="F357" i="1"/>
  <c r="E357" i="1"/>
  <c r="F393" i="1"/>
  <c r="E393" i="1"/>
  <c r="F329" i="1"/>
  <c r="E329" i="1"/>
  <c r="F309" i="1"/>
  <c r="E309" i="1"/>
  <c r="F411" i="1"/>
  <c r="E411" i="1"/>
  <c r="F471" i="1"/>
  <c r="E471" i="1"/>
  <c r="E684" i="1"/>
  <c r="F799" i="1"/>
  <c r="E799" i="1"/>
  <c r="E689" i="1"/>
  <c r="F802" i="1"/>
  <c r="E802" i="1"/>
  <c r="F519" i="1"/>
  <c r="E519" i="1"/>
  <c r="F730" i="1"/>
  <c r="E730" i="1"/>
  <c r="F737" i="1"/>
  <c r="E737" i="1"/>
  <c r="F87" i="1"/>
  <c r="E87" i="1"/>
  <c r="F867" i="1"/>
  <c r="E867" i="1"/>
  <c r="E614" i="1"/>
  <c r="F614" i="1"/>
  <c r="E56" i="1"/>
  <c r="F56" i="1"/>
  <c r="E11" i="1"/>
  <c r="F11" i="1"/>
  <c r="E150" i="1"/>
  <c r="F150" i="1"/>
  <c r="F339" i="1"/>
  <c r="E339" i="1"/>
  <c r="F344" i="1"/>
  <c r="E344" i="1"/>
  <c r="F305" i="1"/>
  <c r="E305" i="1"/>
  <c r="F307" i="1"/>
  <c r="E307" i="1"/>
  <c r="F403" i="1"/>
  <c r="E403" i="1"/>
  <c r="F473" i="1"/>
  <c r="E473" i="1"/>
  <c r="F734" i="1"/>
  <c r="E734" i="1"/>
  <c r="F80" i="1"/>
  <c r="E80" i="1"/>
  <c r="F843" i="1"/>
  <c r="E843" i="1"/>
  <c r="F691" i="1"/>
  <c r="E691" i="1"/>
  <c r="F180" i="1"/>
  <c r="F199" i="1"/>
  <c r="F154" i="1"/>
  <c r="F156" i="1"/>
  <c r="F234" i="1"/>
  <c r="F221" i="1"/>
  <c r="F158" i="1"/>
  <c r="F857" i="1"/>
  <c r="F858" i="1"/>
  <c r="F860" i="1"/>
  <c r="F316" i="1"/>
  <c r="F334" i="1"/>
  <c r="F296" i="1"/>
  <c r="F298" i="1"/>
  <c r="F383" i="1"/>
  <c r="F260" i="1"/>
  <c r="F300" i="1"/>
  <c r="F386" i="1"/>
  <c r="F266" i="1"/>
  <c r="F268" i="1"/>
  <c r="E268" i="1"/>
  <c r="E387" i="1"/>
  <c r="E270" i="1"/>
  <c r="F271" i="1"/>
  <c r="E271" i="1"/>
  <c r="E274" i="1"/>
  <c r="E275" i="1"/>
  <c r="F327" i="1"/>
  <c r="E327" i="1"/>
  <c r="E391" i="1"/>
  <c r="E306" i="1"/>
  <c r="F276" i="1"/>
  <c r="E276" i="1"/>
  <c r="E280" i="1"/>
  <c r="E363" i="1"/>
  <c r="F365" i="1"/>
  <c r="E365" i="1"/>
  <c r="E409" i="1"/>
  <c r="E470" i="1"/>
  <c r="F3" i="1"/>
  <c r="E3" i="1"/>
  <c r="E618" i="1"/>
  <c r="F79" i="1"/>
  <c r="E79" i="1"/>
  <c r="E686" i="1"/>
  <c r="F735" i="1"/>
  <c r="E735" i="1"/>
  <c r="E85" i="1"/>
  <c r="F688" i="1"/>
  <c r="E688" i="1"/>
  <c r="E690" i="1"/>
  <c r="F741" i="1"/>
  <c r="E741" i="1"/>
  <c r="F629" i="1"/>
  <c r="E629" i="1"/>
  <c r="F302" i="1"/>
  <c r="E302" i="1"/>
  <c r="F388" i="1"/>
  <c r="E388" i="1"/>
  <c r="F352" i="1"/>
  <c r="E352" i="1"/>
  <c r="F359" i="1"/>
  <c r="E359" i="1"/>
  <c r="F406" i="1"/>
  <c r="E406" i="1"/>
  <c r="F126" i="1"/>
  <c r="E126" i="1"/>
  <c r="F798" i="1"/>
  <c r="E798" i="1"/>
  <c r="F521" i="1"/>
  <c r="E521" i="1"/>
  <c r="F621" i="1"/>
  <c r="E621" i="1"/>
  <c r="F626" i="1"/>
  <c r="E626" i="1"/>
  <c r="F806" i="1"/>
  <c r="E806" i="1"/>
  <c r="F526" i="1"/>
  <c r="E526" i="1"/>
  <c r="F46" i="1"/>
  <c r="E46" i="1"/>
  <c r="F64" i="1"/>
  <c r="E64" i="1"/>
  <c r="F47" i="1"/>
  <c r="E47" i="1"/>
  <c r="F66" i="1"/>
  <c r="E66" i="1"/>
  <c r="F172" i="1"/>
  <c r="E172" i="1"/>
  <c r="F187" i="1"/>
  <c r="E187" i="1"/>
  <c r="F159" i="1"/>
  <c r="E159" i="1"/>
  <c r="F190" i="1"/>
  <c r="E190" i="1"/>
  <c r="F192" i="1"/>
  <c r="E192" i="1"/>
  <c r="F208" i="1"/>
  <c r="E208" i="1"/>
  <c r="F210" i="1"/>
  <c r="E210" i="1"/>
  <c r="F224" i="1"/>
  <c r="E224" i="1"/>
  <c r="F226" i="1"/>
  <c r="E226" i="1"/>
  <c r="F227" i="1"/>
  <c r="E227" i="1"/>
  <c r="F868" i="1"/>
  <c r="E868" i="1"/>
  <c r="F366" i="1"/>
  <c r="E366" i="1"/>
  <c r="F367" i="1"/>
  <c r="E367" i="1"/>
  <c r="F330" i="1"/>
  <c r="E330" i="1"/>
  <c r="F283" i="1"/>
  <c r="E283" i="1"/>
  <c r="F284" i="1"/>
  <c r="E284" i="1"/>
  <c r="F286" i="1"/>
  <c r="E286" i="1"/>
  <c r="F288" i="1"/>
  <c r="E288" i="1"/>
  <c r="F369" i="1"/>
  <c r="E369" i="1"/>
  <c r="F397" i="1"/>
  <c r="E397" i="1"/>
  <c r="F370" i="1"/>
  <c r="E370" i="1"/>
  <c r="F372" i="1"/>
  <c r="E372" i="1"/>
  <c r="F291" i="1"/>
  <c r="E291" i="1"/>
  <c r="F413" i="1"/>
  <c r="E413" i="1"/>
  <c r="F475" i="1"/>
  <c r="E475" i="1"/>
  <c r="F132" i="1"/>
  <c r="E132" i="1"/>
  <c r="F134" i="1"/>
  <c r="E134" i="1"/>
  <c r="F136" i="1"/>
  <c r="E136" i="1"/>
  <c r="F138" i="1"/>
  <c r="E138" i="1"/>
  <c r="F140" i="1"/>
  <c r="E140" i="1"/>
  <c r="F807" i="1"/>
  <c r="E807" i="1"/>
  <c r="F90" i="1"/>
  <c r="E90" i="1"/>
  <c r="F746" i="1"/>
  <c r="E746" i="1"/>
  <c r="F808" i="1"/>
  <c r="E808" i="1"/>
  <c r="F846" i="1"/>
  <c r="E846" i="1"/>
  <c r="F375" i="1"/>
  <c r="E375" i="1"/>
  <c r="F753" i="1"/>
  <c r="E753" i="1"/>
  <c r="F701" i="1"/>
  <c r="E701" i="1"/>
  <c r="F538" i="1"/>
  <c r="E538" i="1"/>
  <c r="F763" i="1"/>
  <c r="E763" i="1"/>
  <c r="F886" i="1"/>
  <c r="E886" i="1"/>
  <c r="F242" i="1"/>
  <c r="E242" i="1"/>
  <c r="F892" i="1"/>
  <c r="E892" i="1"/>
  <c r="F667" i="1"/>
  <c r="E667" i="1"/>
  <c r="F693" i="1"/>
  <c r="E693" i="1"/>
  <c r="F71" i="1"/>
  <c r="E71" i="1"/>
  <c r="F20" i="1"/>
  <c r="E20" i="1"/>
  <c r="F65" i="1"/>
  <c r="E65" i="1"/>
  <c r="F30" i="1"/>
  <c r="E30" i="1"/>
  <c r="F205" i="1"/>
  <c r="E205" i="1"/>
  <c r="F206" i="1"/>
  <c r="E206" i="1"/>
  <c r="F188" i="1"/>
  <c r="E188" i="1"/>
  <c r="F189" i="1"/>
  <c r="E189" i="1"/>
  <c r="F191" i="1"/>
  <c r="E191" i="1"/>
  <c r="F207" i="1"/>
  <c r="E207" i="1"/>
  <c r="F209" i="1"/>
  <c r="E209" i="1"/>
  <c r="F251" i="1"/>
  <c r="E251" i="1"/>
  <c r="F225" i="1"/>
  <c r="E225" i="1"/>
  <c r="F160" i="1"/>
  <c r="E160" i="1"/>
  <c r="F228" i="1"/>
  <c r="E228" i="1"/>
  <c r="F634" i="1"/>
  <c r="E634" i="1"/>
  <c r="F281" i="1"/>
  <c r="E281" i="1"/>
  <c r="F368" i="1"/>
  <c r="E368" i="1"/>
  <c r="F282" i="1"/>
  <c r="E282" i="1"/>
  <c r="F395" i="1"/>
  <c r="E395" i="1"/>
  <c r="F285" i="1"/>
  <c r="E285" i="1"/>
  <c r="F287" i="1"/>
  <c r="E287" i="1"/>
  <c r="F396" i="1"/>
  <c r="E396" i="1"/>
  <c r="F289" i="1"/>
  <c r="E289" i="1"/>
  <c r="F290" i="1"/>
  <c r="E290" i="1"/>
  <c r="F371" i="1"/>
  <c r="E371" i="1"/>
  <c r="F373" i="1"/>
  <c r="E373" i="1"/>
  <c r="F412" i="1"/>
  <c r="E412" i="1"/>
  <c r="F474" i="1"/>
  <c r="E474" i="1"/>
  <c r="F229" i="1"/>
  <c r="E229" i="1"/>
  <c r="F133" i="1"/>
  <c r="E133" i="1"/>
  <c r="F135" i="1"/>
  <c r="E135" i="1"/>
  <c r="F137" i="1"/>
  <c r="E137" i="1"/>
  <c r="F139" i="1"/>
  <c r="E139" i="1"/>
  <c r="F560" i="1"/>
  <c r="E560" i="1"/>
  <c r="F694" i="1"/>
  <c r="E694" i="1"/>
  <c r="F529" i="1"/>
  <c r="E529" i="1"/>
  <c r="F564" i="1"/>
  <c r="E564" i="1"/>
  <c r="F532" i="1"/>
  <c r="E532" i="1"/>
  <c r="F93" i="1"/>
  <c r="E93" i="1"/>
  <c r="F144" i="1"/>
  <c r="E144" i="1"/>
  <c r="F649" i="1"/>
  <c r="E649" i="1"/>
  <c r="F101" i="1"/>
  <c r="E101" i="1"/>
  <c r="F880" i="1"/>
  <c r="E880" i="1"/>
  <c r="F34" i="1"/>
  <c r="E34" i="1"/>
  <c r="F890" i="1"/>
  <c r="E890" i="1"/>
  <c r="F711" i="1"/>
  <c r="E711" i="1"/>
  <c r="E561" i="1"/>
  <c r="E635" i="1"/>
  <c r="E870" i="1"/>
  <c r="E91" i="1"/>
  <c r="E563" i="1"/>
  <c r="E640" i="1"/>
  <c r="E565" i="1"/>
  <c r="E748" i="1"/>
  <c r="E872" i="1"/>
  <c r="E92" i="1"/>
  <c r="E873" i="1"/>
  <c r="F195" i="1"/>
  <c r="E195" i="1"/>
  <c r="F645" i="1"/>
  <c r="E645" i="1"/>
  <c r="F240" i="1"/>
  <c r="E240" i="1"/>
  <c r="F655" i="1"/>
  <c r="E655" i="1"/>
  <c r="F881" i="1"/>
  <c r="E881" i="1"/>
  <c r="F69" i="1"/>
  <c r="E69" i="1"/>
  <c r="F891" i="1"/>
  <c r="E891" i="1"/>
  <c r="F196" i="1"/>
  <c r="E196" i="1"/>
  <c r="F232" i="1"/>
  <c r="E232" i="1"/>
  <c r="F876" i="1"/>
  <c r="E876" i="1"/>
  <c r="F377" i="1"/>
  <c r="E377" i="1"/>
  <c r="F573" i="1"/>
  <c r="E573" i="1"/>
  <c r="F852" i="1"/>
  <c r="E852" i="1"/>
  <c r="F823" i="1"/>
  <c r="E823" i="1"/>
  <c r="F72" i="1"/>
  <c r="E72" i="1"/>
  <c r="F108" i="1"/>
  <c r="E108" i="1"/>
  <c r="F666" i="1"/>
  <c r="E666" i="1"/>
  <c r="E8" i="1"/>
  <c r="F21" i="1"/>
  <c r="E21" i="1"/>
  <c r="F243" i="1"/>
  <c r="E243" i="1"/>
  <c r="F853" i="1"/>
  <c r="E853" i="1"/>
  <c r="F311" i="1"/>
  <c r="E311" i="1"/>
  <c r="F174" i="1"/>
  <c r="E174" i="1"/>
  <c r="E194" i="1"/>
  <c r="E230" i="1"/>
  <c r="E152" i="1"/>
  <c r="E874" i="1"/>
  <c r="E310" i="1"/>
  <c r="E476" i="1"/>
  <c r="E143" i="1"/>
  <c r="E811" i="1"/>
  <c r="E567" i="1"/>
  <c r="E751" i="1"/>
  <c r="E647" i="1"/>
  <c r="E696" i="1"/>
  <c r="E850" i="1"/>
  <c r="E569" i="1"/>
  <c r="E698" i="1"/>
  <c r="E53" i="1"/>
  <c r="E239" i="1"/>
  <c r="E253" i="1"/>
  <c r="E398" i="1"/>
  <c r="E877" i="1"/>
  <c r="E814" i="1"/>
  <c r="E815" i="1"/>
  <c r="E100" i="1"/>
  <c r="E654" i="1"/>
  <c r="E702" i="1"/>
  <c r="E657" i="1"/>
  <c r="E658" i="1"/>
  <c r="E659" i="1"/>
  <c r="E760" i="1"/>
  <c r="E819" i="1"/>
  <c r="E103" i="1"/>
  <c r="E851" i="1"/>
  <c r="E761" i="1"/>
  <c r="E577" i="1"/>
  <c r="E466" i="1"/>
  <c r="E663" i="1"/>
  <c r="E542" i="1"/>
  <c r="E884" i="1"/>
  <c r="E885" i="1"/>
  <c r="F887" i="1"/>
  <c r="E887" i="1"/>
  <c r="E16" i="1"/>
  <c r="E70" i="1"/>
  <c r="F4" i="1"/>
  <c r="E4" i="1"/>
  <c r="E148" i="1"/>
  <c r="E107" i="1"/>
  <c r="F579" i="1"/>
  <c r="E579" i="1"/>
  <c r="E710" i="1"/>
  <c r="E826" i="1"/>
  <c r="F6" i="1"/>
  <c r="E6" i="1"/>
  <c r="E827" i="1"/>
  <c r="E768" i="1"/>
  <c r="F894" i="1"/>
  <c r="E894" i="1"/>
  <c r="E162" i="1"/>
  <c r="E237" i="1"/>
  <c r="E163" i="1"/>
  <c r="E141" i="1"/>
  <c r="E374" i="1"/>
  <c r="E376" i="1"/>
  <c r="E142" i="1"/>
  <c r="E848" i="1"/>
  <c r="E535" i="1"/>
  <c r="E813" i="1"/>
  <c r="E536" i="1"/>
  <c r="E695" i="1"/>
  <c r="E849" i="1"/>
  <c r="E97" i="1"/>
  <c r="E754" i="1"/>
  <c r="E52" i="1"/>
  <c r="E167" i="1"/>
  <c r="E241" i="1"/>
  <c r="E332" i="1"/>
  <c r="E147" i="1"/>
  <c r="E700" i="1"/>
  <c r="E652" i="1"/>
  <c r="E99" i="1"/>
  <c r="E878" i="1"/>
  <c r="E102" i="1"/>
  <c r="E756" i="1"/>
  <c r="E817" i="1"/>
  <c r="E574" i="1"/>
  <c r="E818" i="1"/>
  <c r="E539" i="1"/>
  <c r="E879" i="1"/>
  <c r="E703" i="1"/>
  <c r="E540" i="1"/>
  <c r="E822" i="1"/>
  <c r="E578" i="1"/>
  <c r="E662" i="1"/>
  <c r="E883" i="1"/>
  <c r="E707" i="1"/>
  <c r="E543" i="1"/>
  <c r="F824" i="1"/>
  <c r="E824" i="1"/>
  <c r="E15" i="1"/>
  <c r="E68" i="1"/>
  <c r="F54" i="1"/>
  <c r="E54" i="1"/>
  <c r="E333" i="1"/>
  <c r="E233" i="1"/>
  <c r="F106" i="1"/>
  <c r="E106" i="1"/>
  <c r="E414" i="1"/>
  <c r="E580" i="1"/>
  <c r="F893" i="1"/>
  <c r="E893" i="1"/>
  <c r="E378" i="1"/>
  <c r="E217" i="1"/>
  <c r="F828" i="1"/>
  <c r="E828" i="1"/>
  <c r="E170" i="1"/>
  <c r="E313" i="1"/>
  <c r="E161" i="1"/>
  <c r="E236" i="1"/>
  <c r="E231" i="1"/>
  <c r="E164" i="1"/>
  <c r="E293" i="1"/>
  <c r="E294" i="1"/>
  <c r="E67" i="1"/>
  <c r="E145" i="1"/>
  <c r="E812" i="1"/>
  <c r="E646" i="1"/>
  <c r="E875" i="1"/>
  <c r="E95" i="1"/>
  <c r="E96" i="1"/>
  <c r="E568" i="1"/>
  <c r="E570" i="1"/>
  <c r="E33" i="1"/>
  <c r="E166" i="1"/>
  <c r="E173" i="1"/>
  <c r="E331" i="1"/>
  <c r="E146" i="1"/>
  <c r="E650" i="1"/>
  <c r="E651" i="1"/>
  <c r="E653" i="1"/>
  <c r="E755" i="1"/>
  <c r="E572" i="1"/>
  <c r="E656" i="1"/>
  <c r="E757" i="1"/>
  <c r="E758" i="1"/>
  <c r="E759" i="1"/>
  <c r="E660" i="1"/>
  <c r="E820" i="1"/>
  <c r="E661" i="1"/>
  <c r="E705" i="1"/>
  <c r="E821" i="1"/>
  <c r="E541" i="1"/>
  <c r="E104" i="1"/>
  <c r="E762" i="1"/>
  <c r="E664" i="1"/>
  <c r="F105" i="1"/>
  <c r="E105" i="1"/>
  <c r="E888" i="1"/>
  <c r="E22" i="1"/>
  <c r="F76" i="1"/>
  <c r="E76" i="1"/>
  <c r="E168" i="1"/>
  <c r="E889" i="1"/>
  <c r="F249" i="1"/>
  <c r="E249" i="1"/>
  <c r="E544" i="1"/>
  <c r="E665" i="1"/>
  <c r="F766" i="1"/>
  <c r="E766" i="1"/>
  <c r="E7" i="1"/>
  <c r="E312" i="1"/>
  <c r="F379" i="1"/>
  <c r="E379" i="1"/>
  <c r="E24" i="1"/>
  <c r="E169" i="1"/>
  <c r="F295" i="1"/>
  <c r="E295" i="1"/>
</calcChain>
</file>

<file path=xl/sharedStrings.xml><?xml version="1.0" encoding="utf-8"?>
<sst xmlns="http://schemas.openxmlformats.org/spreadsheetml/2006/main" count="8259" uniqueCount="1287">
  <si>
    <t>Agency Hire Date</t>
  </si>
  <si>
    <t>Separation Date</t>
  </si>
  <si>
    <t>Years of Service</t>
  </si>
  <si>
    <t>Years of Svc Range</t>
  </si>
  <si>
    <t>Years of Service Range</t>
  </si>
  <si>
    <t>Division</t>
  </si>
  <si>
    <t>Department</t>
  </si>
  <si>
    <t>Status</t>
  </si>
  <si>
    <t>Pos. #</t>
  </si>
  <si>
    <t xml:space="preserve"> Class Code</t>
  </si>
  <si>
    <t>State Title</t>
  </si>
  <si>
    <t>Internal Title</t>
  </si>
  <si>
    <t xml:space="preserve">Action Reason </t>
  </si>
  <si>
    <t>Cost of Training</t>
  </si>
  <si>
    <t>CT</t>
  </si>
  <si>
    <t>Year</t>
  </si>
  <si>
    <t>Administration</t>
  </si>
  <si>
    <t>DPS DIRECTOR</t>
  </si>
  <si>
    <t>LE</t>
  </si>
  <si>
    <t>UA01</t>
  </si>
  <si>
    <t>DIRECTOR AGENCY</t>
  </si>
  <si>
    <t>Movement Between Agencies</t>
  </si>
  <si>
    <t>Adm OPR</t>
  </si>
  <si>
    <t>60019345</t>
  </si>
  <si>
    <t>JA15</t>
  </si>
  <si>
    <t>INVESTIGATOR III</t>
  </si>
  <si>
    <t>Personal</t>
  </si>
  <si>
    <t>Adm OPR SP</t>
  </si>
  <si>
    <t>Movement Between Agency</t>
  </si>
  <si>
    <t>60017776</t>
  </si>
  <si>
    <t>AH55</t>
  </si>
  <si>
    <t>PROGRAM MANAGER II</t>
  </si>
  <si>
    <t>CHIEF INVESTIGATOR</t>
  </si>
  <si>
    <t>AH50</t>
  </si>
  <si>
    <t>Bureau of Protective Services</t>
  </si>
  <si>
    <t>BPS Spec Ops SASD Div</t>
  </si>
  <si>
    <t>60022315</t>
  </si>
  <si>
    <t>JC10</t>
  </si>
  <si>
    <t>LAW ENFORCEMENT OFFICER I</t>
  </si>
  <si>
    <t>OFFICER</t>
  </si>
  <si>
    <t>Fail to Meet Cert. Requirement</t>
  </si>
  <si>
    <t>BPS Fields Ops Mgm State Hs Super D Sh</t>
  </si>
  <si>
    <t>60018625</t>
  </si>
  <si>
    <t>TROOPER/OFFICER</t>
  </si>
  <si>
    <t>Employed Outside State Gov</t>
  </si>
  <si>
    <t>BPS Complex Detail Division</t>
  </si>
  <si>
    <t>60020833</t>
  </si>
  <si>
    <t>SAP Agency to Non-SAP Agency</t>
  </si>
  <si>
    <t>60018501</t>
  </si>
  <si>
    <t>OFFICER - TRAINEE</t>
  </si>
  <si>
    <t>Dismissal- Conduct</t>
  </si>
  <si>
    <t>60020345</t>
  </si>
  <si>
    <t>Diff Job/Diff State Agency</t>
  </si>
  <si>
    <t>BPS Fields Ops Mgm Governor</t>
  </si>
  <si>
    <t>60018503</t>
  </si>
  <si>
    <t>BPS SASD Div Super</t>
  </si>
  <si>
    <t>60018506</t>
  </si>
  <si>
    <t>Officer</t>
  </si>
  <si>
    <t>60018767</t>
  </si>
  <si>
    <t>JC20</t>
  </si>
  <si>
    <t>LAW ENFORCEMENT OFFICER II</t>
  </si>
  <si>
    <t>OFFICER FIRST CLASS</t>
  </si>
  <si>
    <t>BPS Fields Ops Mgm Governor Supr</t>
  </si>
  <si>
    <t>60018640</t>
  </si>
  <si>
    <t>SENIOR TROOPER/OFFICER</t>
  </si>
  <si>
    <t>Retirement</t>
  </si>
  <si>
    <t>60018391</t>
  </si>
  <si>
    <t>SENIOR OFFICER</t>
  </si>
  <si>
    <t>60018763</t>
  </si>
  <si>
    <t>#</t>
  </si>
  <si>
    <t>Dismissal- Unsatisfactory Perf</t>
  </si>
  <si>
    <t>BPS Fields Ops Mgm State Hs Super A Sh</t>
  </si>
  <si>
    <t>60018629</t>
  </si>
  <si>
    <t>Highway Patrol</t>
  </si>
  <si>
    <t>HP Dep C SP S Train Proc Bas Trn</t>
  </si>
  <si>
    <t>60019219</t>
  </si>
  <si>
    <t>60021128</t>
  </si>
  <si>
    <t>Trooper - Trainee</t>
  </si>
  <si>
    <t>HWY PATROL TRAINING</t>
  </si>
  <si>
    <t>60020583</t>
  </si>
  <si>
    <t>60025105</t>
  </si>
  <si>
    <t>60024711</t>
  </si>
  <si>
    <t>TROOPER - TRAINEE</t>
  </si>
  <si>
    <t>60019217</t>
  </si>
  <si>
    <t>AH35</t>
  </si>
  <si>
    <t>60021403</t>
  </si>
  <si>
    <t>60021202</t>
  </si>
  <si>
    <t>60019675</t>
  </si>
  <si>
    <t>60024504</t>
  </si>
  <si>
    <t>TROOPER-TRAINEE</t>
  </si>
  <si>
    <t>HP Dep C Sp S Train</t>
  </si>
  <si>
    <t>60018140</t>
  </si>
  <si>
    <t>60024316</t>
  </si>
  <si>
    <t>60022423</t>
  </si>
  <si>
    <t>60025604</t>
  </si>
  <si>
    <t>Substandard Performance</t>
  </si>
  <si>
    <t>60022306</t>
  </si>
  <si>
    <t>60022510</t>
  </si>
  <si>
    <t>60022708</t>
  </si>
  <si>
    <t>60019800</t>
  </si>
  <si>
    <t>60021897</t>
  </si>
  <si>
    <t>60022516</t>
  </si>
  <si>
    <t>60021313</t>
  </si>
  <si>
    <t>60019333</t>
  </si>
  <si>
    <t>60019818</t>
  </si>
  <si>
    <t>61049613</t>
  </si>
  <si>
    <t>61049528</t>
  </si>
  <si>
    <t>61049609</t>
  </si>
  <si>
    <t>60021224</t>
  </si>
  <si>
    <t>60022411</t>
  </si>
  <si>
    <t>Trooper- Trainee</t>
  </si>
  <si>
    <t>60022108</t>
  </si>
  <si>
    <t>60020832</t>
  </si>
  <si>
    <t>60019209</t>
  </si>
  <si>
    <t>61049606</t>
  </si>
  <si>
    <t>60022515</t>
  </si>
  <si>
    <t>Deceased</t>
  </si>
  <si>
    <t>60021782</t>
  </si>
  <si>
    <t>60020928</t>
  </si>
  <si>
    <t>HP Dep C Enf1 T1 Ops 2 Post D Sq 1 FLS 2</t>
  </si>
  <si>
    <t>60020178</t>
  </si>
  <si>
    <t>TROOPER</t>
  </si>
  <si>
    <t>HP Dep C Enf1 T3 Ops 2 Post C Sq 2 FLS 3</t>
  </si>
  <si>
    <t>HWY PATROL TROOP 7</t>
  </si>
  <si>
    <t>HP Dep C Enf1 T3 Ops 1 Post D Sq 2 FLS 2</t>
  </si>
  <si>
    <t>60020073</t>
  </si>
  <si>
    <t>HP Dep C Enf2 T6 Ops 2 Post C Sq 1 FLS 1</t>
  </si>
  <si>
    <t>60024809</t>
  </si>
  <si>
    <t>60024814</t>
  </si>
  <si>
    <t>Violation of Agency Policy</t>
  </si>
  <si>
    <t>HP Dep C Enf2 T7 Ops 1 Post C Sq 1 FLS 1</t>
  </si>
  <si>
    <t>HP Dep C Enf2 T6 Ops 1 Post A Sq 2 FLS 1</t>
  </si>
  <si>
    <t>60022300</t>
  </si>
  <si>
    <t>HP Dep C Enf1 T3 Ops 2 Post C Sq 2 FLS 1</t>
  </si>
  <si>
    <t>60024714</t>
  </si>
  <si>
    <t>60020947</t>
  </si>
  <si>
    <t>HP Dep C Enf1 T3 Ops 2 Post C Sq 1 FLS 1</t>
  </si>
  <si>
    <t>60024715</t>
  </si>
  <si>
    <t>60024716</t>
  </si>
  <si>
    <t>HP Dep C Enf1 T2 Ops 2 Post B Sq 1 FLS 2</t>
  </si>
  <si>
    <t>60024720</t>
  </si>
  <si>
    <t>60024702</t>
  </si>
  <si>
    <t>HP Dep C Enf2 T6 Ops 1 Post A Sq 1 FLS 1</t>
  </si>
  <si>
    <t>60024810</t>
  </si>
  <si>
    <t>HP Dep C Sp S T4 Ops 2 Post B Sq 2 FLS 1</t>
  </si>
  <si>
    <t>60024320</t>
  </si>
  <si>
    <t>60024713</t>
  </si>
  <si>
    <t>HP Dep C Enf1 T1 Ops 2 Post D Sq 2 FLS 2</t>
  </si>
  <si>
    <t>HP Dep C Enf1 T1 Ops 1 Post C Sq 1 FLS 2</t>
  </si>
  <si>
    <t>HP Dep C Enf1 T2 Ops 2 Post C Sq 1 FLS 3</t>
  </si>
  <si>
    <t>HP Dep C Enf2 T6 Ops 1 Post A Sq 2 FLS 2</t>
  </si>
  <si>
    <t>60022400</t>
  </si>
  <si>
    <t>60019332</t>
  </si>
  <si>
    <t>HP Dep C Enf2 T5 Ops 2 Post C Sq 1 FLS 1</t>
  </si>
  <si>
    <t>60021506</t>
  </si>
  <si>
    <t>HP Dep C Enf2 T5 Ops 2 Post D Sq 1 FLS 1</t>
  </si>
  <si>
    <t>60020074</t>
  </si>
  <si>
    <t>HP Dep C Enf1 T1 Ops 2 Post B Sq 1 FLS 3</t>
  </si>
  <si>
    <t>60019218</t>
  </si>
  <si>
    <t>HP Dep C Enf2 T5 Ops 1 Post B Sq 1 FLS 2</t>
  </si>
  <si>
    <t>60021422</t>
  </si>
  <si>
    <t>HP Dep C Sp S T4 Ops 2 Post D Sq 1 FLS 4</t>
  </si>
  <si>
    <t>HP Dep C Enf2 T7 Ops 1 Post C Sq 1 FLS 4</t>
  </si>
  <si>
    <t>60023004</t>
  </si>
  <si>
    <t>61049603</t>
  </si>
  <si>
    <t>60021315</t>
  </si>
  <si>
    <t>HP Dep C Sp S T4 Ops 2 Post B Sq 1 FLS 1</t>
  </si>
  <si>
    <t>HP Dep C Enf1 T3 Ops 2 Post C Sq 1 FLS 2</t>
  </si>
  <si>
    <t>60024721</t>
  </si>
  <si>
    <t>HP Dep C Enf1 T1 Ops 1 Post C Sq 2 FLS 1</t>
  </si>
  <si>
    <t>61049600</t>
  </si>
  <si>
    <t>60019211</t>
  </si>
  <si>
    <t>HP Dep C Enf1 T1 Ops 1 Post A Sq 1 FLS 4</t>
  </si>
  <si>
    <t>61049610</t>
  </si>
  <si>
    <t>60021621</t>
  </si>
  <si>
    <t>60019676</t>
  </si>
  <si>
    <t>HP Dep C Enf1 T1 Ops 2 Post D Sq 2 FLS 1</t>
  </si>
  <si>
    <t>61049601</t>
  </si>
  <si>
    <t>HP Dep C Enf1 T3 Ops 1 Post A Sq 2 FLS 1</t>
  </si>
  <si>
    <t>60022504</t>
  </si>
  <si>
    <t>60022420</t>
  </si>
  <si>
    <t>60023105</t>
  </si>
  <si>
    <t>Trooper</t>
  </si>
  <si>
    <t>HP Dep C Enf2 T7 Ops 1 Post A Sq 1 FLS 3</t>
  </si>
  <si>
    <t>HP Dep C Ad Ops Ins Enf</t>
  </si>
  <si>
    <t>61025700</t>
  </si>
  <si>
    <t>HWY PATROL TROOP 3</t>
  </si>
  <si>
    <t>TROOPER/OFFICER 1ST CLASS</t>
  </si>
  <si>
    <t>HWY PATROL TROOP 5</t>
  </si>
  <si>
    <t>HWY PATROL TROOP 2</t>
  </si>
  <si>
    <t>LANCE CORPORAL</t>
  </si>
  <si>
    <t>Misconduct</t>
  </si>
  <si>
    <t>HWY PATROL HDQTS</t>
  </si>
  <si>
    <t>HWY PATROL TROOP 6</t>
  </si>
  <si>
    <t>Moved Out of Job Area</t>
  </si>
  <si>
    <t>SR TROOPER/OFFICER</t>
  </si>
  <si>
    <t>HP Dep C Enf1 T3 Ops 2 Post B Sq 1 FLS 2</t>
  </si>
  <si>
    <t>60020930</t>
  </si>
  <si>
    <t>60019096</t>
  </si>
  <si>
    <t>60019680</t>
  </si>
  <si>
    <t>HP Dep C Enf1 T3 Ops 1 Post A Sq 2 FLS 2</t>
  </si>
  <si>
    <t>60020715</t>
  </si>
  <si>
    <t>HP Dep C Enf1 T3 Ops 1 Post D Sq 1 FLS 1</t>
  </si>
  <si>
    <t>60020592</t>
  </si>
  <si>
    <t>60020332</t>
  </si>
  <si>
    <t>HP Dep C Enf2 T6 Ops 2 Post C Sq 1 FLS 4</t>
  </si>
  <si>
    <t>60022401</t>
  </si>
  <si>
    <t>HP Dep C Enf2 T5 Ops 2 Post C Sq 1 FLS 4</t>
  </si>
  <si>
    <t>60021990</t>
  </si>
  <si>
    <t>60020598</t>
  </si>
  <si>
    <t>60019473</t>
  </si>
  <si>
    <t>60020070</t>
  </si>
  <si>
    <t>HP Dep C Enf1 T3 Ops 1 Post D Sq 2FLS 1</t>
  </si>
  <si>
    <t>60020936</t>
  </si>
  <si>
    <t>60020706</t>
  </si>
  <si>
    <t>HP Dep C Enf2 T6 Ops 2 Post B Sq 2 FLS 1</t>
  </si>
  <si>
    <t>60022209</t>
  </si>
  <si>
    <t>HP Dep C Enf2 T7 Ops 2 Post B Sq 1 FLS 1</t>
  </si>
  <si>
    <t>60022513</t>
  </si>
  <si>
    <t>60022101</t>
  </si>
  <si>
    <t>60019469</t>
  </si>
  <si>
    <t>Resign lieu-Correct. Act/Term</t>
  </si>
  <si>
    <t>HP Dep C Enf2 T6 Ops 2 Post B Sq 2 FLS 2</t>
  </si>
  <si>
    <t>60022312</t>
  </si>
  <si>
    <t>HP Dep C Enf1 T1 Ops 2 Post D</t>
  </si>
  <si>
    <t>60019328</t>
  </si>
  <si>
    <t>60020943</t>
  </si>
  <si>
    <t>60019682</t>
  </si>
  <si>
    <t>HP Dep C Enf2 T5 Ops 2 Post C Sq 1 FLS 2</t>
  </si>
  <si>
    <t>60021798</t>
  </si>
  <si>
    <t>HP Dep C Enf2 T5 Ops 1 Post B Sq 2 FLS 1</t>
  </si>
  <si>
    <t>60021609</t>
  </si>
  <si>
    <t>HP Dep C Sp S T4 Ops 1 Post C Sq 1 FLS 2</t>
  </si>
  <si>
    <t>HP Dep C Sp S T4 Ops 2 Post D Sq 1 FLS 3</t>
  </si>
  <si>
    <t>60021322</t>
  </si>
  <si>
    <t>HP Dep C Enf2 T6 Ops 2 Post B Sq 1 FLS 2</t>
  </si>
  <si>
    <t>60022307</t>
  </si>
  <si>
    <t>60021323</t>
  </si>
  <si>
    <t>Disability Retirement</t>
  </si>
  <si>
    <t>60022210</t>
  </si>
  <si>
    <t>HP Dep C Enf2 T6 Ops 2 Post C Sq 1 FLS 3</t>
  </si>
  <si>
    <t>60022215</t>
  </si>
  <si>
    <t>60022321</t>
  </si>
  <si>
    <t>HP Dep C Sp S T4 Ops 1 Post A Sq 1 FLS 2</t>
  </si>
  <si>
    <t>60021037</t>
  </si>
  <si>
    <t>HP Dep C Enf2 T7 Ops 1 Post A Sq 1 FLS 1</t>
  </si>
  <si>
    <t>60022500</t>
  </si>
  <si>
    <t>60020946</t>
  </si>
  <si>
    <t>HP Dep C Sp S T4 Ops 1 Post C Sq 1 FLS 3</t>
  </si>
  <si>
    <t>60021314</t>
  </si>
  <si>
    <t>HP Dep C Sp S T4 Ops 1 Post C Sq 1 FLS 4</t>
  </si>
  <si>
    <t>60021040</t>
  </si>
  <si>
    <t>HP Dep C Sp S T4 Ops 1 Post A Sq 1 FLS 1</t>
  </si>
  <si>
    <t>60021321</t>
  </si>
  <si>
    <t>60021706</t>
  </si>
  <si>
    <t>HP Dep C Enf2 T5 Ops 2 Post D Sq 1 FLS 2</t>
  </si>
  <si>
    <t>60021984</t>
  </si>
  <si>
    <t>60022404</t>
  </si>
  <si>
    <t>60020939</t>
  </si>
  <si>
    <t>HP Dep C Sp S T8 XO Enf Up S</t>
  </si>
  <si>
    <t>60024113</t>
  </si>
  <si>
    <t>HP Dep C Enf1 T1 Ops 1 Post C Sq 2 FLS 2</t>
  </si>
  <si>
    <t>60019453</t>
  </si>
  <si>
    <t>60019460</t>
  </si>
  <si>
    <t>60020934</t>
  </si>
  <si>
    <t>HP Dep C Enf2 T5 Ops 2 Post D Sq 2 FLS 2</t>
  </si>
  <si>
    <t>60021894</t>
  </si>
  <si>
    <t>60022703</t>
  </si>
  <si>
    <t>HP Dep C Enf1 T2 XO and Ops 1</t>
  </si>
  <si>
    <t>60020064</t>
  </si>
  <si>
    <t>60019686</t>
  </si>
  <si>
    <t>60019681</t>
  </si>
  <si>
    <t>TROOPER/OFFICER FIRST CLASS</t>
  </si>
  <si>
    <t>HP Dep C Sp S T4 Ops 1 Post C Sq 1 FLS 1</t>
  </si>
  <si>
    <t>60021025</t>
  </si>
  <si>
    <t>HP Dep C Enf1 T1 Ops 1 Post C Sq 1 FLS 1</t>
  </si>
  <si>
    <t>60022124</t>
  </si>
  <si>
    <t>SENIOR TROOPER</t>
  </si>
  <si>
    <t>60021517</t>
  </si>
  <si>
    <t>HP Dep C Enf1 T1 Ops 1 Post A Sq 1 FLS 2</t>
  </si>
  <si>
    <t>60024706</t>
  </si>
  <si>
    <t>TROOPER FIRST CLASS</t>
  </si>
  <si>
    <t>60022123</t>
  </si>
  <si>
    <t>HP Dep C Enf1 T2 Ops 2 Post B Sq 1 FLS 1</t>
  </si>
  <si>
    <t>60019928</t>
  </si>
  <si>
    <t>60020829</t>
  </si>
  <si>
    <t>HP Dep C Enf2 T7 Ops 1 Post C Sq 1 FLS 2</t>
  </si>
  <si>
    <t>60021029</t>
  </si>
  <si>
    <t>60022413</t>
  </si>
  <si>
    <t>HP Dep C Enf1 T1 Ops 2 Post B Sq 1 FLS 4</t>
  </si>
  <si>
    <t>60024705</t>
  </si>
  <si>
    <t>Never Returned from Leave</t>
  </si>
  <si>
    <t>60021978</t>
  </si>
  <si>
    <t>60022112</t>
  </si>
  <si>
    <t>60022308</t>
  </si>
  <si>
    <t>HP Dep C Enf1 T1 Ops 1 Post A Sq 1 FLS 3</t>
  </si>
  <si>
    <t>60019203</t>
  </si>
  <si>
    <t>60020061</t>
  </si>
  <si>
    <t>HP Dep C Sp S T9 XO Low Coastal Sq 1</t>
  </si>
  <si>
    <t>60020455</t>
  </si>
  <si>
    <t>60024507</t>
  </si>
  <si>
    <t>60022414</t>
  </si>
  <si>
    <t>60024400</t>
  </si>
  <si>
    <t>60020342</t>
  </si>
  <si>
    <t>60024402</t>
  </si>
  <si>
    <t>60024315</t>
  </si>
  <si>
    <t>60024500</t>
  </si>
  <si>
    <t>HP Dep C Enf1 T1 Ops 2 Post D Sq 1 FLS 1</t>
  </si>
  <si>
    <t>60019347</t>
  </si>
  <si>
    <t>60019472</t>
  </si>
  <si>
    <t>60019580</t>
  </si>
  <si>
    <t>HP Dep C Enf2 T5 Ops 1 Post B Sq 2 FLS 2</t>
  </si>
  <si>
    <t>60024811</t>
  </si>
  <si>
    <t>HP Dep C Sp S T4 Ops 2 Post D Sq 1 FLS 1</t>
  </si>
  <si>
    <t>60019931</t>
  </si>
  <si>
    <t>HP Dep C Enf2 T5 Ops 1 Post A Sq 1 FLS 2</t>
  </si>
  <si>
    <t>60024806</t>
  </si>
  <si>
    <t>60024803</t>
  </si>
  <si>
    <t>60024723</t>
  </si>
  <si>
    <t>60021793</t>
  </si>
  <si>
    <t>60024815</t>
  </si>
  <si>
    <t>HP Dep C Enf1 T3 Ops 1 Post D Sq 1FLS 2</t>
  </si>
  <si>
    <t>60021996</t>
  </si>
  <si>
    <t>HP Dep C Enf1 T2 Ops 2 Post B Sq 1 FLS 3</t>
  </si>
  <si>
    <t>60023104</t>
  </si>
  <si>
    <t>61049607</t>
  </si>
  <si>
    <t>61049604</t>
  </si>
  <si>
    <t>Senior Trooper</t>
  </si>
  <si>
    <t>HP Dep C Enf1 T3 Ops 1 Po</t>
  </si>
  <si>
    <t>Trooper First Class</t>
  </si>
  <si>
    <t>Conduct</t>
  </si>
  <si>
    <t>Employed Outside of State Government</t>
  </si>
  <si>
    <t>HP Dep C Enf1 T3 Ops 2 Post B Sq 2 FLS 2</t>
  </si>
  <si>
    <t>Lance Corporal</t>
  </si>
  <si>
    <t>State Transport Police</t>
  </si>
  <si>
    <t>STP Enf FOps Upper R4 Corp 1</t>
  </si>
  <si>
    <t>60025102</t>
  </si>
  <si>
    <t>STP  Enf FOps Lt Sp Ops</t>
  </si>
  <si>
    <t>60025222</t>
  </si>
  <si>
    <t>STP Enf FOps Lower R6 Corp 2</t>
  </si>
  <si>
    <t>60025412</t>
  </si>
  <si>
    <t>STP Enf FOps Upper R1 Sgt Corp 2</t>
  </si>
  <si>
    <t>60025319</t>
  </si>
  <si>
    <t>OFFICER-TRAINEE</t>
  </si>
  <si>
    <t>STP Enf FOps Upper R3 Sgt Corp 2</t>
  </si>
  <si>
    <t>60025524</t>
  </si>
  <si>
    <t>STP Enf FOps Lower R6 Corp 1</t>
  </si>
  <si>
    <t>60025400</t>
  </si>
  <si>
    <t>STP-DIST 3</t>
  </si>
  <si>
    <t>STP Enf FOps Lower D7 Corp 1</t>
  </si>
  <si>
    <t>60025514</t>
  </si>
  <si>
    <t>60025517</t>
  </si>
  <si>
    <t>60025515</t>
  </si>
  <si>
    <t>STP Enf FOps Upper R1 Sgt Corp 1</t>
  </si>
  <si>
    <t>60025116</t>
  </si>
  <si>
    <t>60025220</t>
  </si>
  <si>
    <t>STP Enf FOps Lower R5 Corp 1</t>
  </si>
  <si>
    <t>60025321</t>
  </si>
  <si>
    <t>60025501</t>
  </si>
  <si>
    <t>STP Enf FOps Upper R2</t>
  </si>
  <si>
    <t>60025106</t>
  </si>
  <si>
    <t>STP Enf FOps Upper R3 Sgt Corp 1</t>
  </si>
  <si>
    <t>60025213</t>
  </si>
  <si>
    <t>STP-DIST 4</t>
  </si>
  <si>
    <t>60025503</t>
  </si>
  <si>
    <t>STP Enf FOps Upper R2 Corp 1</t>
  </si>
  <si>
    <t>60025211</t>
  </si>
  <si>
    <t>60025119</t>
  </si>
  <si>
    <t>60025023</t>
  </si>
  <si>
    <t>60025302</t>
  </si>
  <si>
    <t>60025402</t>
  </si>
  <si>
    <t>60025505</t>
  </si>
  <si>
    <t>60025315</t>
  </si>
  <si>
    <t>60025205</t>
  </si>
  <si>
    <t>STP Enf AD Lt</t>
  </si>
  <si>
    <t>60025006</t>
  </si>
  <si>
    <t>JC30</t>
  </si>
  <si>
    <t>LAW ENFORCEMENT OFFICER III</t>
  </si>
  <si>
    <t>CORPORAL</t>
  </si>
  <si>
    <t>Adm Ops Grants H Safety Prog Adm</t>
  </si>
  <si>
    <t>Non LE</t>
  </si>
  <si>
    <t>60018129</t>
  </si>
  <si>
    <t>AD22</t>
  </si>
  <si>
    <t>ACCOUNTANT/FISCAL ANALYST II</t>
  </si>
  <si>
    <t>FISCAL ANALYST II</t>
  </si>
  <si>
    <t>Adm Off Hum Res Benefits Pay</t>
  </si>
  <si>
    <t>PAYROLL ANALYST</t>
  </si>
  <si>
    <t>Adm Ops OFS</t>
  </si>
  <si>
    <t>AD25</t>
  </si>
  <si>
    <t>ACCOUNTANT/FISCAL ANALYST III</t>
  </si>
  <si>
    <t>BUDGET COORDINATOR</t>
  </si>
  <si>
    <t>Adm Off Human Res Emp Rel</t>
  </si>
  <si>
    <t>60018263</t>
  </si>
  <si>
    <t>AG05</t>
  </si>
  <si>
    <t>ADMINISTRATIVE ASSISTANT</t>
  </si>
  <si>
    <t>ADMINISTRATIVE ASSISTANT II</t>
  </si>
  <si>
    <t>Adm Ops Immigration</t>
  </si>
  <si>
    <t>61042592</t>
  </si>
  <si>
    <t>AA75</t>
  </si>
  <si>
    <t>Adm Off Gen Counsel</t>
  </si>
  <si>
    <t>60017919</t>
  </si>
  <si>
    <t>AE50</t>
  </si>
  <si>
    <t>ATTORNEY V</t>
  </si>
  <si>
    <t>Adm Ops OIT</t>
  </si>
  <si>
    <t>60017902</t>
  </si>
  <si>
    <t>HA30</t>
  </si>
  <si>
    <t>GIS MANAGER I</t>
  </si>
  <si>
    <t>Adm Ops Public Relations OIT</t>
  </si>
  <si>
    <t>AJ05</t>
  </si>
  <si>
    <t>GRAPHIC ARTIST II</t>
  </si>
  <si>
    <t>Adm Off Human Res Class/Comp</t>
  </si>
  <si>
    <t>AG15</t>
  </si>
  <si>
    <t>HUMAN RESOURCE MANAGER II</t>
  </si>
  <si>
    <t>60018035</t>
  </si>
  <si>
    <t>HUMAN RESOURCES SPECIALIST</t>
  </si>
  <si>
    <t>HUMAN RESOURCE SPECIALIST</t>
  </si>
  <si>
    <t>Adm Ops OIT Net Management</t>
  </si>
  <si>
    <t>60017908</t>
  </si>
  <si>
    <t>BA30</t>
  </si>
  <si>
    <t>INFO RESOURCE CONSULTANT I</t>
  </si>
  <si>
    <t>INFORMATION RESOURCE CONSULTANT I</t>
  </si>
  <si>
    <t>Adm Ops OIT Telecom Infrastr Sup 1</t>
  </si>
  <si>
    <t>60024410</t>
  </si>
  <si>
    <t>AJ42</t>
  </si>
  <si>
    <t>Adm Ops OIT Field Services</t>
  </si>
  <si>
    <t>60017913</t>
  </si>
  <si>
    <t>AJ33</t>
  </si>
  <si>
    <t>INFO RESOURCE COORDINATOR</t>
  </si>
  <si>
    <t>60017915</t>
  </si>
  <si>
    <t>INFORMATION RESOURCE COORDINATOR I</t>
  </si>
  <si>
    <t>AJ10</t>
  </si>
  <si>
    <t>INFORMATION TECHNOLOGY MGR I</t>
  </si>
  <si>
    <t>Information Tech Manager I</t>
  </si>
  <si>
    <t>Adm Off Human Res Emp EEO</t>
  </si>
  <si>
    <t>60018258</t>
  </si>
  <si>
    <t>AH10</t>
  </si>
  <si>
    <t>INSTRUCTOR/TNG COORDINATOR I</t>
  </si>
  <si>
    <t>NFO RESOURCE CONSULTANT I</t>
  </si>
  <si>
    <t>Information Resource Consultant I</t>
  </si>
  <si>
    <t>AJ45</t>
  </si>
  <si>
    <t>NFO RESOURCE CONSULTANT II</t>
  </si>
  <si>
    <t>Information Resource Consultant II</t>
  </si>
  <si>
    <t>Adm Ops OFS Procurement</t>
  </si>
  <si>
    <t>AC20</t>
  </si>
  <si>
    <t>PROCUREMENT SPECIALIST II</t>
  </si>
  <si>
    <t>PROCUREMENT OFFICER II</t>
  </si>
  <si>
    <t>Adm Ops Policy CALEA</t>
  </si>
  <si>
    <t>PROGRAM COORDINATOR I</t>
  </si>
  <si>
    <t>Adm Off Human Res Benefits</t>
  </si>
  <si>
    <t>60018272</t>
  </si>
  <si>
    <t>BENEFITS AND RECRUITMENT COORDINATOR</t>
  </si>
  <si>
    <t>Benefits and Recruitment Coordinator</t>
  </si>
  <si>
    <t>Adm Ops Grants Justice Crime</t>
  </si>
  <si>
    <t>60018880</t>
  </si>
  <si>
    <t>PROGRAM INFORMATION COORDINATOR I</t>
  </si>
  <si>
    <t>Adm Ops Grants H Safety Prog Public Aff</t>
  </si>
  <si>
    <t>Program Coordinator I</t>
  </si>
  <si>
    <t>60017782</t>
  </si>
  <si>
    <t>AH40</t>
  </si>
  <si>
    <t>PROGRAM COORDINATOR II</t>
  </si>
  <si>
    <t>Program Coordinator II</t>
  </si>
  <si>
    <t>60019016</t>
  </si>
  <si>
    <t>60019013</t>
  </si>
  <si>
    <t>PROGRAM MANAGEMENT SPECIALIST</t>
  </si>
  <si>
    <t>Adm Ops Grants H Saf Stat Res  FARS</t>
  </si>
  <si>
    <t>60019014</t>
  </si>
  <si>
    <t>BB57</t>
  </si>
  <si>
    <t>STATISTICIAN III</t>
  </si>
  <si>
    <t>Adm Ops OFS Fac Mgm Bly</t>
  </si>
  <si>
    <t>60018266</t>
  </si>
  <si>
    <t>KC40</t>
  </si>
  <si>
    <t>TRADES SPECIALIST IV</t>
  </si>
  <si>
    <t>SKILLED TRADES WORKER</t>
  </si>
  <si>
    <t>Adm Ops OFS Fac Mgm Bly Hse Keeping</t>
  </si>
  <si>
    <t>60018273</t>
  </si>
  <si>
    <t>Adm Ops OFS Facilities Management</t>
  </si>
  <si>
    <t>60025002</t>
  </si>
  <si>
    <t>KC50</t>
  </si>
  <si>
    <t>TRADES SPECIALIST V</t>
  </si>
  <si>
    <t>TRADES SUPERINTENDENT I</t>
  </si>
  <si>
    <t>HP Dep C Ad Ops Ins Enf Captain</t>
  </si>
  <si>
    <t>60019099</t>
  </si>
  <si>
    <t>HP Dep C Ad Ops Exec Serv Recrt</t>
  </si>
  <si>
    <t>60023012</t>
  </si>
  <si>
    <t>ADMINISTRATIVE ASSISTANT I</t>
  </si>
  <si>
    <t>HP Dep C Ad Ops Exec Serv Recrt Supr</t>
  </si>
  <si>
    <t>60024423</t>
  </si>
  <si>
    <t>HP Dep C Sp S Train Proc</t>
  </si>
  <si>
    <t>HP Dep C Enf1 T1 XO</t>
  </si>
  <si>
    <t>HP Dep C Ad Ops Res Mgm SS Sup Mgr Arm</t>
  </si>
  <si>
    <t>HP Dep C Ad Ops Res Mgm Fac Interim</t>
  </si>
  <si>
    <t>AH15</t>
  </si>
  <si>
    <t>ADMINISTRATIVE COORDINATOR II</t>
  </si>
  <si>
    <t>Administrative Coordinator II</t>
  </si>
  <si>
    <t>HP Dep C Ad Ops Res Mgm SS</t>
  </si>
  <si>
    <t>60024210</t>
  </si>
  <si>
    <t>ADMINISTRATIVE SPECIALIST II</t>
  </si>
  <si>
    <t>ADMINISTRATIVE SPECIALIST B</t>
  </si>
  <si>
    <t>HP Dep C Ad Ops Res Mgm Admin</t>
  </si>
  <si>
    <t>60024207</t>
  </si>
  <si>
    <t>GA40</t>
  </si>
  <si>
    <t>HP Dep C Ad Ops Exec Svc Prom</t>
  </si>
  <si>
    <t>60024206</t>
  </si>
  <si>
    <t>AH30</t>
  </si>
  <si>
    <t>AA50</t>
  </si>
  <si>
    <t>HP Dep C Sp S TC X0 Flo Sup 1 ATCS 1</t>
  </si>
  <si>
    <t>COMMUNICATION SPECIALIST III</t>
  </si>
  <si>
    <t>Tele-Communication Operator I</t>
  </si>
  <si>
    <t>HP Dep C Sp S TC X0 Grw Sup 1 ATCS 2</t>
  </si>
  <si>
    <t>60023486</t>
  </si>
  <si>
    <t>COMMUNICATIONS SPECIALIST III</t>
  </si>
  <si>
    <t>TELE-COMMUNICATION OPERATOR III</t>
  </si>
  <si>
    <t>HP Dep C Sp S TC X0 Flo Sup 1 ATCS 4</t>
  </si>
  <si>
    <t>60023675</t>
  </si>
  <si>
    <t>TELE-COMMUNICATION OPERATOR I</t>
  </si>
  <si>
    <t>Job Abandonment</t>
  </si>
  <si>
    <t>HP Dep C Sp S TC X0 Flo Sup 1 ATCS 3</t>
  </si>
  <si>
    <t>60023696</t>
  </si>
  <si>
    <t>KD10</t>
  </si>
  <si>
    <t>HP Dep C Sp S TC X0 Bly Sup 1 ATCS 2</t>
  </si>
  <si>
    <t>60023219</t>
  </si>
  <si>
    <t>60023288</t>
  </si>
  <si>
    <t>60023479</t>
  </si>
  <si>
    <t>TELE-COMMUNICATION OPERATOR II</t>
  </si>
  <si>
    <t>HP Dep C Sp S TC X0 Greenville ATCS 4</t>
  </si>
  <si>
    <t>60023584</t>
  </si>
  <si>
    <t>60023581</t>
  </si>
  <si>
    <t>HP Dep C Sp S TC X0 Bly Sup 1 ATCS 1</t>
  </si>
  <si>
    <t>60023380</t>
  </si>
  <si>
    <t>HP DEP C Sp S TC XO</t>
  </si>
  <si>
    <t>60023790</t>
  </si>
  <si>
    <t>HP Dep C Sp S TC X0 Chr Sup 1 ATCS 2</t>
  </si>
  <si>
    <t>60023480</t>
  </si>
  <si>
    <t>60023683</t>
  </si>
  <si>
    <t>HP Dep CSp S TC X0 Bly Sup 1 ATCS 3</t>
  </si>
  <si>
    <t>HP Dep C Sp S TC X0 Chr Sup 1 ATCS 3</t>
  </si>
  <si>
    <t>60023677</t>
  </si>
  <si>
    <t>HP Dep C Sp S TC X0 Greenville ATCS 3</t>
  </si>
  <si>
    <t>HP Dep C Sp S TC X0 Chr Sup 1 ATCS 1</t>
  </si>
  <si>
    <t>60023789</t>
  </si>
  <si>
    <t>HP Dep C Sp S TC X0 Grw Sup 1 ATCS 1</t>
  </si>
  <si>
    <t>HP Dep C Sp S TC X0 Grw Sup 1 ATCS 3</t>
  </si>
  <si>
    <t>60023482</t>
  </si>
  <si>
    <t>60023694</t>
  </si>
  <si>
    <t>HP Dep C Sp S TC X0 Flo Sup 1 ATCS 2</t>
  </si>
  <si>
    <t>60023681</t>
  </si>
  <si>
    <t>60023292</t>
  </si>
  <si>
    <t>60022917</t>
  </si>
  <si>
    <t>TCO I</t>
  </si>
  <si>
    <t>60023224</t>
  </si>
  <si>
    <t>60023483</t>
  </si>
  <si>
    <t>HP Dep C Sp S TC X0 Chr Sup 1 ATCS 4</t>
  </si>
  <si>
    <t>HP Dep C Sp S TC X0 Greenville ATCS 2</t>
  </si>
  <si>
    <t>60023587</t>
  </si>
  <si>
    <t>60023278</t>
  </si>
  <si>
    <t>60023491</t>
  </si>
  <si>
    <t>HP Dep C Sp S TC X0 Greenville Sp</t>
  </si>
  <si>
    <t>60023485</t>
  </si>
  <si>
    <t>TELE-COMMUNICATION OPERATOR IV</t>
  </si>
  <si>
    <t>60023282</t>
  </si>
  <si>
    <t>60023223</t>
  </si>
  <si>
    <t>AD20</t>
  </si>
  <si>
    <t>PATROL COMM HDQTS</t>
  </si>
  <si>
    <t>TCO III</t>
  </si>
  <si>
    <t>TCO II</t>
  </si>
  <si>
    <t>HWY PATROL COMM TROOP 6</t>
  </si>
  <si>
    <t>TCO IV</t>
  </si>
  <si>
    <t>HWY PATROL COMM TROOP 3</t>
  </si>
  <si>
    <t>HWY PATROL COMM TROOP 5</t>
  </si>
  <si>
    <t>60023791</t>
  </si>
  <si>
    <t>60023383</t>
  </si>
  <si>
    <t>60023776</t>
  </si>
  <si>
    <t>60023777</t>
  </si>
  <si>
    <t>60023593</t>
  </si>
  <si>
    <t>60023276</t>
  </si>
  <si>
    <t>60023381</t>
  </si>
  <si>
    <t>60023780</t>
  </si>
  <si>
    <t>HP Dep C Sp S TC X0 Greenville ATCS 1</t>
  </si>
  <si>
    <t>60023580</t>
  </si>
  <si>
    <t>60023688</t>
  </si>
  <si>
    <t>60023296</t>
  </si>
  <si>
    <t>60023676</t>
  </si>
  <si>
    <t>60023576</t>
  </si>
  <si>
    <t>60023286</t>
  </si>
  <si>
    <t>HP Dep C Sp S TC X0 Bly Sup 1 ATCS 4</t>
  </si>
  <si>
    <t>60023279</t>
  </si>
  <si>
    <t>60023499</t>
  </si>
  <si>
    <t>60023577</t>
  </si>
  <si>
    <t>60023585</t>
  </si>
  <si>
    <t>60023582</t>
  </si>
  <si>
    <t>60023588</t>
  </si>
  <si>
    <t>60023578</t>
  </si>
  <si>
    <t>60023488</t>
  </si>
  <si>
    <t>Tele-Communication Operator III</t>
  </si>
  <si>
    <t>60023475</t>
  </si>
  <si>
    <t>60023786</t>
  </si>
  <si>
    <t>60023795</t>
  </si>
  <si>
    <t>60023277</t>
  </si>
  <si>
    <t>60023484</t>
  </si>
  <si>
    <t>60023794</t>
  </si>
  <si>
    <t>60023375</t>
  </si>
  <si>
    <t>60023575</t>
  </si>
  <si>
    <t>Tele-Communication Operator II</t>
  </si>
  <si>
    <t>HWY PATROL-SUPPLY</t>
  </si>
  <si>
    <t>MECHANIC II</t>
  </si>
  <si>
    <t>AUTO MAINT TECH II</t>
  </si>
  <si>
    <t>Different Job/Different State Agency</t>
  </si>
  <si>
    <t>HP Dep C Ad Ops Res Mgm SS Fleet Ops</t>
  </si>
  <si>
    <t>60024211</t>
  </si>
  <si>
    <t>AUTO MAINTENANCE TECHNICIAN II</t>
  </si>
  <si>
    <t>60024221</t>
  </si>
  <si>
    <t>60024212</t>
  </si>
  <si>
    <t>PROGRAM ASSISTANT</t>
  </si>
  <si>
    <t>MANAGEMENT SPECIALIST I</t>
  </si>
  <si>
    <t>60022915</t>
  </si>
  <si>
    <t>ASST PROJECT ADMINISTRATOR</t>
  </si>
  <si>
    <t>HP Dep C Ad Ops Exec Svc Grants</t>
  </si>
  <si>
    <t>60022817</t>
  </si>
  <si>
    <t>60024224</t>
  </si>
  <si>
    <t>AC05</t>
  </si>
  <si>
    <t>SUPPLY SPECIALIST III</t>
  </si>
  <si>
    <t>HP Dep C Ad Ops Res Mgm SS Fleet C</t>
  </si>
  <si>
    <t>60024213</t>
  </si>
  <si>
    <t>KC30</t>
  </si>
  <si>
    <t>TRADES SPECIALIST III</t>
  </si>
  <si>
    <t>TRADES WORKER II</t>
  </si>
  <si>
    <t>STP Bus Mg Citatn</t>
  </si>
  <si>
    <t>60024921</t>
  </si>
  <si>
    <t>60025016</t>
  </si>
  <si>
    <t>SENIOR ACCOUNTANT</t>
  </si>
  <si>
    <t>STP Bus Mgr</t>
  </si>
  <si>
    <t>STP Enf Fops Upstate</t>
  </si>
  <si>
    <t>STP Enf Fops Lower Region</t>
  </si>
  <si>
    <t>STP Enf FOps Upper R2 Corp 2</t>
  </si>
  <si>
    <t>60025601</t>
  </si>
  <si>
    <t>JA85</t>
  </si>
  <si>
    <t>INSPECTOR III</t>
  </si>
  <si>
    <t>60018522</t>
  </si>
  <si>
    <t>60018633</t>
  </si>
  <si>
    <t>60018639</t>
  </si>
  <si>
    <t>BPS Fields Ops Mgm Judicial</t>
  </si>
  <si>
    <t>60018643</t>
  </si>
  <si>
    <t>BPS Fld Ops Mgm State Hs Super COPS</t>
  </si>
  <si>
    <t>60018753</t>
  </si>
  <si>
    <t>HP Dep C Ad Ops Exec Serv Recrt Poly</t>
  </si>
  <si>
    <t>60017698</t>
  </si>
  <si>
    <t>INVESTIGATOR IV</t>
  </si>
  <si>
    <t>HWY PATROL TROOP 1</t>
  </si>
  <si>
    <t>HWY PATROL-ACE TEAM</t>
  </si>
  <si>
    <t>HP Dep C Enf2 T5 Ops 1 Post A Sq 1 FLS 4</t>
  </si>
  <si>
    <t>60021715</t>
  </si>
  <si>
    <t>60021792</t>
  </si>
  <si>
    <t>60019212</t>
  </si>
  <si>
    <t>60022110</t>
  </si>
  <si>
    <t>60021317</t>
  </si>
  <si>
    <t>60021032</t>
  </si>
  <si>
    <t>HP Dep C Enf1 T2 Ops 2 Post C Sq 1 FLS 2</t>
  </si>
  <si>
    <t>60022316</t>
  </si>
  <si>
    <t>HP Dep C Enf2 T5 Ops 2 Post D Sq 2 FLS 1</t>
  </si>
  <si>
    <t>60021887</t>
  </si>
  <si>
    <t>60021796</t>
  </si>
  <si>
    <t>HP Dep C Enf2 T5 Ops 1 Post A Sq 1 FLS 1</t>
  </si>
  <si>
    <t>60021879</t>
  </si>
  <si>
    <t>HP Dep C Sp S T4 Ops 2 Post D Sq 1 FLS 2</t>
  </si>
  <si>
    <t>60021319</t>
  </si>
  <si>
    <t>60022512</t>
  </si>
  <si>
    <t>HP Dep C Enf1 T2 Ops 2</t>
  </si>
  <si>
    <t>60019949</t>
  </si>
  <si>
    <t>HP Dep C Sp S T8 XO Enf Up S MC1</t>
  </si>
  <si>
    <t>60024121</t>
  </si>
  <si>
    <t>HP Dep C Sp S T8 XO Enf Lwr S MC4</t>
  </si>
  <si>
    <t>60024024</t>
  </si>
  <si>
    <t>HP Dep C Sp S T8 XO Enf Mid S SIT 1</t>
  </si>
  <si>
    <t>60024411</t>
  </si>
  <si>
    <t>60019452</t>
  </si>
  <si>
    <t>60020177</t>
  </si>
  <si>
    <t>60020063</t>
  </si>
  <si>
    <t>60024201</t>
  </si>
  <si>
    <t>HP Dep C Enf2 T5 Ops 2</t>
  </si>
  <si>
    <t>60021414</t>
  </si>
  <si>
    <t>HP Dep C Sp S T8 XO Enf Up S B SIT 2</t>
  </si>
  <si>
    <t>60024111</t>
  </si>
  <si>
    <t>60021039</t>
  </si>
  <si>
    <t>HP Dep C Sup Srv T8 XO Enf Up S 8 U IU</t>
  </si>
  <si>
    <t>60023883</t>
  </si>
  <si>
    <t>60024604</t>
  </si>
  <si>
    <t>60021601</t>
  </si>
  <si>
    <t>60021125</t>
  </si>
  <si>
    <t>HP Dep C Sp S T8 XO Enf Lwr S C SIT 3</t>
  </si>
  <si>
    <t>60024101</t>
  </si>
  <si>
    <t>60021622</t>
  </si>
  <si>
    <t>HP Dep C Enf1 T3 Ops 1 Post A Sq 1 FLS 2</t>
  </si>
  <si>
    <t>60020348</t>
  </si>
  <si>
    <t>HP Dep C Sp S T4 Ops 1 Post A Sq 1 FLS 4</t>
  </si>
  <si>
    <t>60021205</t>
  </si>
  <si>
    <t>60022410</t>
  </si>
  <si>
    <t>HP Dep C Enf2 T6 Ops 1 Post A Sq 1 FLS 2</t>
  </si>
  <si>
    <t>60022405</t>
  </si>
  <si>
    <t>60023891</t>
  </si>
  <si>
    <t>60021712</t>
  </si>
  <si>
    <t>HP Dep C Enf1 T3 Ops 2 Post B Sq 1 FLS 1</t>
  </si>
  <si>
    <t>60020830</t>
  </si>
  <si>
    <t>HP Dep C Enf2 T7 Ops 2 Post B Sq 1 FLS 2</t>
  </si>
  <si>
    <t>60022521</t>
  </si>
  <si>
    <t>60021324</t>
  </si>
  <si>
    <t>60022102</t>
  </si>
  <si>
    <t>HP Dep C Enf1 T3 Ops 2 Post B Sq 2 FLS 1</t>
  </si>
  <si>
    <t>60020840</t>
  </si>
  <si>
    <t>60021704</t>
  </si>
  <si>
    <t>HP Dep C Sp S T4 Ops 1 Post A Sq 1 FLS 3</t>
  </si>
  <si>
    <t>60021220</t>
  </si>
  <si>
    <t>HP Dep C Enf2 T5 Ops 1 Post B Sq 1 FLS 1</t>
  </si>
  <si>
    <t>60021986</t>
  </si>
  <si>
    <t>60020579</t>
  </si>
  <si>
    <t>60022208</t>
  </si>
  <si>
    <t>60021995</t>
  </si>
  <si>
    <t>HP Dep C Enf1 T2 Ops 2 Post B Sq 1 FLS 4</t>
  </si>
  <si>
    <t>60019932</t>
  </si>
  <si>
    <t>60021716</t>
  </si>
  <si>
    <t>60019206</t>
  </si>
  <si>
    <t>60020941</t>
  </si>
  <si>
    <t>60020591</t>
  </si>
  <si>
    <t>60021418</t>
  </si>
  <si>
    <t>60020702</t>
  </si>
  <si>
    <t>60020718</t>
  </si>
  <si>
    <t>60020346</t>
  </si>
  <si>
    <t>60020071</t>
  </si>
  <si>
    <t>60022416</t>
  </si>
  <si>
    <t>60019943</t>
  </si>
  <si>
    <t>60020458</t>
  </si>
  <si>
    <t>60021896</t>
  </si>
  <si>
    <t>60020182</t>
  </si>
  <si>
    <t>HP Dep C Enf1 T3 Ops 2 Po</t>
  </si>
  <si>
    <t>60021132</t>
  </si>
  <si>
    <t>60019468</t>
  </si>
  <si>
    <t>STP-DIST 7</t>
  </si>
  <si>
    <t>STP-DIST 5</t>
  </si>
  <si>
    <t>60025215</t>
  </si>
  <si>
    <t>60025506</t>
  </si>
  <si>
    <t>60025403</t>
  </si>
  <si>
    <t>60025221</t>
  </si>
  <si>
    <t>60025420</t>
  </si>
  <si>
    <t>60017794</t>
  </si>
  <si>
    <t>60018025</t>
  </si>
  <si>
    <t>ADMINISTRATIVE COORDINATOR I</t>
  </si>
  <si>
    <t>PARALEGAL</t>
  </si>
  <si>
    <t>Adm Ops OIT Net Management Development 1</t>
  </si>
  <si>
    <t>60017797</t>
  </si>
  <si>
    <t>AJ07</t>
  </si>
  <si>
    <t>APPLICATIONS ANALYST II</t>
  </si>
  <si>
    <t>SYSTEM ANALYST</t>
  </si>
  <si>
    <t>60018254</t>
  </si>
  <si>
    <t>AG50</t>
  </si>
  <si>
    <t>BENEFITS COUNSELOR I</t>
  </si>
  <si>
    <t>60018137</t>
  </si>
  <si>
    <t>AD01</t>
  </si>
  <si>
    <t>FISCAL TECHNICIAN I</t>
  </si>
  <si>
    <t>PAYROLL SPECIALIST</t>
  </si>
  <si>
    <t>PAYABLES</t>
  </si>
  <si>
    <t>AD03</t>
  </si>
  <si>
    <t>FISCAL TECHNICIAN II</t>
  </si>
  <si>
    <t>ACCTG TECHN SUPV</t>
  </si>
  <si>
    <t>Adm Off Human Res</t>
  </si>
  <si>
    <t>60018255</t>
  </si>
  <si>
    <t>HUMAN RESOURCE MANAGER I</t>
  </si>
  <si>
    <t>HUMAN RESOURCES</t>
  </si>
  <si>
    <t>AG20</t>
  </si>
  <si>
    <t>HUMAN RESOURCES DIRECTOR I</t>
  </si>
  <si>
    <t>HUMAN RESOURCES DIR III</t>
  </si>
  <si>
    <t>INFORMATION TECHNOLOGY</t>
  </si>
  <si>
    <t>INFO RES CONSULTANT I</t>
  </si>
  <si>
    <t>60017785</t>
  </si>
  <si>
    <t>60017787</t>
  </si>
  <si>
    <t>60017781</t>
  </si>
  <si>
    <t>AJ12</t>
  </si>
  <si>
    <t>INFORMATION TECHNOLOGY MGR II</t>
  </si>
  <si>
    <t>DIRECTOR INFORMATION RESOURCE MGMT</t>
  </si>
  <si>
    <t>Adm Ops Policy</t>
  </si>
  <si>
    <t>Adm Ops Grants H Saf Prog L E Sup Srv</t>
  </si>
  <si>
    <t>60018895</t>
  </si>
  <si>
    <t>Adm Ops Grants H Safety Stat Research</t>
  </si>
  <si>
    <t>61042634</t>
  </si>
  <si>
    <t>60018269</t>
  </si>
  <si>
    <t>KC60</t>
  </si>
  <si>
    <t>PROGRAM MANAGER I</t>
  </si>
  <si>
    <t>DIRECTOR OCCUPATION SAFETY &amp; HEALTH PROG</t>
  </si>
  <si>
    <t>60019022</t>
  </si>
  <si>
    <t>AH45</t>
  </si>
  <si>
    <t>PROJECT ADMINISTRATOR</t>
  </si>
  <si>
    <t>60019015</t>
  </si>
  <si>
    <t>PUBLIC INFORMATION DIRECTOR I</t>
  </si>
  <si>
    <t>HP Dep C Ad Ops Res Mgm Budg Fisc</t>
  </si>
  <si>
    <t>HP Dep C Enf1 T3 XO Adm Sgt</t>
  </si>
  <si>
    <t>60020176</t>
  </si>
  <si>
    <t>Tele-Communication Operator IV</t>
  </si>
  <si>
    <t>60023294</t>
  </si>
  <si>
    <t>COMMUNICATIONS COORDINATOR</t>
  </si>
  <si>
    <t>TELE-COMMUNICATION SUPERVISOR</t>
  </si>
  <si>
    <t>60023498</t>
  </si>
  <si>
    <t>60023284</t>
  </si>
  <si>
    <t>60023689</t>
  </si>
  <si>
    <t>60023220</t>
  </si>
  <si>
    <t>60023476</t>
  </si>
  <si>
    <t>ASSISTANT TELE-COMMUNICATION SUPERVISOR</t>
  </si>
  <si>
    <t>60023290</t>
  </si>
  <si>
    <t>60023395</t>
  </si>
  <si>
    <t>JC50</t>
  </si>
  <si>
    <t>60023218</t>
  </si>
  <si>
    <t>BA40</t>
  </si>
  <si>
    <t>60023382</t>
  </si>
  <si>
    <t>60023398</t>
  </si>
  <si>
    <t>60023497</t>
  </si>
  <si>
    <t>60023598</t>
  </si>
  <si>
    <t>60023595</t>
  </si>
  <si>
    <t>60023599</t>
  </si>
  <si>
    <t>HP Dep C Ad Ops TC</t>
  </si>
  <si>
    <t>BA45</t>
  </si>
  <si>
    <t>COMMUNICATIONS TECHNICIAN</t>
  </si>
  <si>
    <t>Communication Electric Technician</t>
  </si>
  <si>
    <t>HP Dep C Ad Ops Res Mgm SS Sup Mgr Supr</t>
  </si>
  <si>
    <t>60024205</t>
  </si>
  <si>
    <t>AC07</t>
  </si>
  <si>
    <t>SUPPLY MANAGER I</t>
  </si>
  <si>
    <t>Program Assistant</t>
  </si>
  <si>
    <t>STP Enf Adm Ops</t>
  </si>
  <si>
    <t>60024920</t>
  </si>
  <si>
    <t>AD28</t>
  </si>
  <si>
    <t>RESEARCH &amp; PLANNING ADMINISTR</t>
  </si>
  <si>
    <t>COORDINATOR PLANNING AND RESEARCH</t>
  </si>
  <si>
    <t>60019075</t>
  </si>
  <si>
    <t>60018755</t>
  </si>
  <si>
    <t>60018393</t>
  </si>
  <si>
    <t>60018634</t>
  </si>
  <si>
    <t>60018647</t>
  </si>
  <si>
    <t>60018500</t>
  </si>
  <si>
    <t>60018511</t>
  </si>
  <si>
    <t>BPS ENFORCEMENT</t>
  </si>
  <si>
    <t>SERGEANT</t>
  </si>
  <si>
    <t>60019938</t>
  </si>
  <si>
    <t>60022320</t>
  </si>
  <si>
    <t>60019223</t>
  </si>
  <si>
    <t>HP Dep C Ad Ops Com Rel Reg 2</t>
  </si>
  <si>
    <t>60022900</t>
  </si>
  <si>
    <t>60020180</t>
  </si>
  <si>
    <t>60021048</t>
  </si>
  <si>
    <t>60020058</t>
  </si>
  <si>
    <t>60024020</t>
  </si>
  <si>
    <t>60019591</t>
  </si>
  <si>
    <t>HP Dep C Sp S T8 XO Enf Lwr S MC5</t>
  </si>
  <si>
    <t>60024012</t>
  </si>
  <si>
    <t>60019348</t>
  </si>
  <si>
    <t>HP Dep C Enf1 T3 Ops 1 Post A Sq 1 FLS 1</t>
  </si>
  <si>
    <t>HP Dep C Enf1 T2 Ops 1 Post A Sq 1 FLS 3</t>
  </si>
  <si>
    <t>60019927</t>
  </si>
  <si>
    <t>60019584</t>
  </si>
  <si>
    <t>60021786</t>
  </si>
  <si>
    <t>60020925</t>
  </si>
  <si>
    <t>HP Dep C Enf1 T2 Ops 1 Post A Sq 1 FLS 1</t>
  </si>
  <si>
    <t>60020062</t>
  </si>
  <si>
    <t>60020194</t>
  </si>
  <si>
    <t>60020842</t>
  </si>
  <si>
    <t>60020060</t>
  </si>
  <si>
    <t>60022318</t>
  </si>
  <si>
    <t>60019210</t>
  </si>
  <si>
    <t>60021790</t>
  </si>
  <si>
    <t>HP Dep C Enf1 T1 Ops 2 Post B Sq 1 FLS 2</t>
  </si>
  <si>
    <t>60019335</t>
  </si>
  <si>
    <t>60019465</t>
  </si>
  <si>
    <t>HP Dep C Sp S Emergency  Management</t>
  </si>
  <si>
    <t>HP Dep C Enf2 T7 Ops 2 Post B Sq 1 FLS 4</t>
  </si>
  <si>
    <t>60022424</t>
  </si>
  <si>
    <t>HP Dep C Ad Ops Train Tactical Superv</t>
  </si>
  <si>
    <t>60024123</t>
  </si>
  <si>
    <t>60020825</t>
  </si>
  <si>
    <t>60024014</t>
  </si>
  <si>
    <t>HP Dep C Sp S T8 XO Enf Mid S MC1</t>
  </si>
  <si>
    <t>HP Dep C Enf1 T3 Ops 1 Post D Sq 1</t>
  </si>
  <si>
    <t>60020593</t>
  </si>
  <si>
    <t>HP Dep C Enf1 T2 Ops 1 Post A Sq 1 FLS 4</t>
  </si>
  <si>
    <t>60019821</t>
  </si>
  <si>
    <t>HP Dep C Sp S T9 XO Mid Sup Sq 4</t>
  </si>
  <si>
    <t>60022806</t>
  </si>
  <si>
    <t>60022113</t>
  </si>
  <si>
    <t>60019459</t>
  </si>
  <si>
    <t>HP Dep C Sp S T8 XO Enf Lwr S</t>
  </si>
  <si>
    <t>60023877</t>
  </si>
  <si>
    <t>60022710</t>
  </si>
  <si>
    <t>60025123</t>
  </si>
  <si>
    <t>60025510</t>
  </si>
  <si>
    <t>60025224</t>
  </si>
  <si>
    <t>60025405</t>
  </si>
  <si>
    <t>60025121</t>
  </si>
  <si>
    <t>STP Special Ops Adm Cpl 1</t>
  </si>
  <si>
    <t>60025509</t>
  </si>
  <si>
    <t>ADMSTV ASST II</t>
  </si>
  <si>
    <t>Adm Ops Grants HS and Justice Programs</t>
  </si>
  <si>
    <t>60018883</t>
  </si>
  <si>
    <t>ADMINISTRATIVE ASSISTANT III</t>
  </si>
  <si>
    <t>Applications Analyst II</t>
  </si>
  <si>
    <t>60018026</t>
  </si>
  <si>
    <t>AD10</t>
  </si>
  <si>
    <t>AUDITOR IV</t>
  </si>
  <si>
    <t>AJ63</t>
  </si>
  <si>
    <t>DATA BASE ADMINISTRATOR I</t>
  </si>
  <si>
    <t>DATA BASE ADMSTR I</t>
  </si>
  <si>
    <t>AG25</t>
  </si>
  <si>
    <t>HUMAN RESOURCE DIRECTOR II</t>
  </si>
  <si>
    <t>HUMAN RESOURCE DIRECTOR</t>
  </si>
  <si>
    <t>60017793</t>
  </si>
  <si>
    <t>INFO RESOURCE CONSULTANT II</t>
  </si>
  <si>
    <t>INFORMATION RESOURCE CONSULTANT II</t>
  </si>
  <si>
    <t>Information Resource Coordinator I</t>
  </si>
  <si>
    <t>Adm Ops OFS Res Mgm Mail</t>
  </si>
  <si>
    <t>60018380</t>
  </si>
  <si>
    <t>AB10</t>
  </si>
  <si>
    <t>POSTAL SPECIALIST</t>
  </si>
  <si>
    <t>MAIL SERVICES COURIER</t>
  </si>
  <si>
    <t>AC10</t>
  </si>
  <si>
    <t>PROCUREMENT SPECIALIST I</t>
  </si>
  <si>
    <t>PROCUREMENT OFFICER I</t>
  </si>
  <si>
    <t>Program Information Coordinator II</t>
  </si>
  <si>
    <t>Adm Ops Grants Justice Victims</t>
  </si>
  <si>
    <t>60018889</t>
  </si>
  <si>
    <t>PROGRAM INFORMATION COORDINATOR II</t>
  </si>
  <si>
    <t>60019024</t>
  </si>
  <si>
    <t>JUSTICE PROGRAMS</t>
  </si>
  <si>
    <t>60019018</t>
  </si>
  <si>
    <t>AH20</t>
  </si>
  <si>
    <t>MANAGER II</t>
  </si>
  <si>
    <t>PROGRAM MANAGER III</t>
  </si>
  <si>
    <t>Chief Financial Officer</t>
  </si>
  <si>
    <t>AJ08</t>
  </si>
  <si>
    <t>SENIOR APPLICATIONS ANALYST</t>
  </si>
  <si>
    <t>Senior System Analyst</t>
  </si>
  <si>
    <t>60019077</t>
  </si>
  <si>
    <t>STATISTICAL &amp; RESRCH ANALYT II</t>
  </si>
  <si>
    <t>STATISTICAL &amp; RESEARCH ANALYST II</t>
  </si>
  <si>
    <t>SUPPLY WAREHOUSE</t>
  </si>
  <si>
    <t>SUPPLY SPEC III</t>
  </si>
  <si>
    <t>BPS Fields Ops Mgm State Hs Super</t>
  </si>
  <si>
    <t>60018381</t>
  </si>
  <si>
    <t>HP Dep C Ad Ops Res Mgm Budg</t>
  </si>
  <si>
    <t>ADMINISTRATIVE MANAGER I</t>
  </si>
  <si>
    <t>Administrative Manager I</t>
  </si>
  <si>
    <t>60023280</t>
  </si>
  <si>
    <t>60023281</t>
  </si>
  <si>
    <t>60023781</t>
  </si>
  <si>
    <t>60023597</t>
  </si>
  <si>
    <t>60023385</t>
  </si>
  <si>
    <t>60024923</t>
  </si>
  <si>
    <t>ACCOUNTING/FISCAL MANAGER I</t>
  </si>
  <si>
    <t>DIRECTOR FINANCE INFORMATION AND REPORT</t>
  </si>
  <si>
    <t>60025305</t>
  </si>
  <si>
    <t>AJ30</t>
  </si>
  <si>
    <t>INSPECTOR I</t>
  </si>
  <si>
    <t>60025419</t>
  </si>
  <si>
    <t>JA75</t>
  </si>
  <si>
    <t>WEIGHT SPECIALIST</t>
  </si>
  <si>
    <t>60018759</t>
  </si>
  <si>
    <t>60018638</t>
  </si>
  <si>
    <t>BPS Spec Ops SASD Div 1</t>
  </si>
  <si>
    <t>60018519</t>
  </si>
  <si>
    <t>BPS Fields Ops Mgm State Hs Super B Sh</t>
  </si>
  <si>
    <t>60018395</t>
  </si>
  <si>
    <t>HP Dep C Enf2 T7 Ops 1 Po</t>
  </si>
  <si>
    <t>Corporal</t>
  </si>
  <si>
    <t>60019810</t>
  </si>
  <si>
    <t>HP Dep C Enf2 T5 Ops 2 Post C Sq 1 FLS 3</t>
  </si>
  <si>
    <t>60021783</t>
  </si>
  <si>
    <t>HP Dep C Sp S T9 XO Mid Sup Sq 3</t>
  </si>
  <si>
    <t>60019590</t>
  </si>
  <si>
    <t>60019202</t>
  </si>
  <si>
    <t>60020585</t>
  </si>
  <si>
    <t>HP Dep C Sup Srv T9 XO Com Rel Reg 1</t>
  </si>
  <si>
    <t>60021044</t>
  </si>
  <si>
    <t>60023887</t>
  </si>
  <si>
    <t>HWY PATROL TROOP 4</t>
  </si>
  <si>
    <t>1ST SERGEANT</t>
  </si>
  <si>
    <t>HP Dep C Ad Ops Res Mgm SS CEF Sup</t>
  </si>
  <si>
    <t>60023881</t>
  </si>
  <si>
    <t>60022611</t>
  </si>
  <si>
    <t>HP Dep C Enf2 T7 Ops 1 Post A Sq 1FLS 3</t>
  </si>
  <si>
    <t>HP Dep C Enf2 T5 Ops 2 Post D Sq 2</t>
  </si>
  <si>
    <t>60021502</t>
  </si>
  <si>
    <t>60019803</t>
  </si>
  <si>
    <t>60023885</t>
  </si>
  <si>
    <t>HP Dep C Enf1 T2 Ops 2 Post B Sq 1</t>
  </si>
  <si>
    <t>60019824</t>
  </si>
  <si>
    <t>60020582</t>
  </si>
  <si>
    <t>60019822</t>
  </si>
  <si>
    <t>HP Dep C Enf2 T5 Ops 2 Post C Sq 1</t>
  </si>
  <si>
    <t>60021515</t>
  </si>
  <si>
    <t>HP Dep C Sp S T4 Ops 2 Post B</t>
  </si>
  <si>
    <t>60021034</t>
  </si>
  <si>
    <t>FIRST SERGEANT</t>
  </si>
  <si>
    <t>HP Dep C Enf1 T3 Ops 1</t>
  </si>
  <si>
    <t>60020465</t>
  </si>
  <si>
    <t>JC40</t>
  </si>
  <si>
    <t>LAW ENFORCEMENT OFFICER IV</t>
  </si>
  <si>
    <t>LIEUTENANT</t>
  </si>
  <si>
    <t>60025606</t>
  </si>
  <si>
    <t>60025404</t>
  </si>
  <si>
    <t>Adm Ops OFS Account Fisc Mgm 2</t>
  </si>
  <si>
    <t>60018049</t>
  </si>
  <si>
    <t>Adm Ops OFS Account Fisc Mgm 2 Grant</t>
  </si>
  <si>
    <t>ACCOUNTING SUPERVISOR</t>
  </si>
  <si>
    <t>Adm Ops OFS Account</t>
  </si>
  <si>
    <t>60018037</t>
  </si>
  <si>
    <t>ACCOUNTING MANAGER</t>
  </si>
  <si>
    <t>Adm Ops Grants Justice Hall of Fame</t>
  </si>
  <si>
    <t>60018893</t>
  </si>
  <si>
    <t>60018879</t>
  </si>
  <si>
    <t>AE30</t>
  </si>
  <si>
    <t>Attorney III</t>
  </si>
  <si>
    <t>60018891</t>
  </si>
  <si>
    <t>HP Dep C Sp S T4 Adm Sgt</t>
  </si>
  <si>
    <t>60021211</t>
  </si>
  <si>
    <t>HP Dep C Sp S TC X0 Flo</t>
  </si>
  <si>
    <t>60023778</t>
  </si>
  <si>
    <t>TELE-COMMUNICATION MANAGER</t>
  </si>
  <si>
    <t>60023592</t>
  </si>
  <si>
    <t>60018627</t>
  </si>
  <si>
    <t>60019340</t>
  </si>
  <si>
    <t>HP</t>
  </si>
  <si>
    <t>60022916</t>
  </si>
  <si>
    <t>UA03</t>
  </si>
  <si>
    <t>DPTY/DIV DIRECTOR-EXEC COMP</t>
  </si>
  <si>
    <t>COLONEL</t>
  </si>
  <si>
    <t>60022311</t>
  </si>
  <si>
    <t>60021045</t>
  </si>
  <si>
    <t>60020712</t>
  </si>
  <si>
    <t>60022217</t>
  </si>
  <si>
    <t>60024104</t>
  </si>
  <si>
    <t>60024103</t>
  </si>
  <si>
    <t>60024018</t>
  </si>
  <si>
    <t>60023896</t>
  </si>
  <si>
    <t>60021600</t>
  </si>
  <si>
    <t>60020337</t>
  </si>
  <si>
    <t>60022119</t>
  </si>
  <si>
    <t>60020050</t>
  </si>
  <si>
    <t>HP Dep C Sup Srv T8 XO Enf Lwr S 7 L IU</t>
  </si>
  <si>
    <t>60024109</t>
  </si>
  <si>
    <t>60020708</t>
  </si>
  <si>
    <t>60020709</t>
  </si>
  <si>
    <t>60021508</t>
  </si>
  <si>
    <t>60019326</t>
  </si>
  <si>
    <t>60021717</t>
  </si>
  <si>
    <t>60022224</t>
  </si>
  <si>
    <t>60020590</t>
  </si>
  <si>
    <t>HP Dep C Enf1 T2 Ops 1 Post A Sq 1 FLS 2</t>
  </si>
  <si>
    <t>60019820</t>
  </si>
  <si>
    <t>60021612</t>
  </si>
  <si>
    <t>HP Dep C Enf1 T2 Ops 2 Post B</t>
  </si>
  <si>
    <t>60019925</t>
  </si>
  <si>
    <t>HP Dep C Enf2 T5 Ops 1 Post B Sq 1</t>
  </si>
  <si>
    <t>60021711</t>
  </si>
  <si>
    <t>HP Dep C Enf2 T6 Ops 2 Post B Sq 1 FLS 1</t>
  </si>
  <si>
    <t>60022222</t>
  </si>
  <si>
    <t>60021721</t>
  </si>
  <si>
    <t>60020457</t>
  </si>
  <si>
    <t>60019823</t>
  </si>
  <si>
    <t>HP Dep C Enf2 T6 Ops 2 Post B</t>
  </si>
  <si>
    <t>60022122</t>
  </si>
  <si>
    <t>HP Dep C Sp S T9 XO Mid Sup</t>
  </si>
  <si>
    <t>60023009</t>
  </si>
  <si>
    <t>HP Dep C Sp S T8 XO Enf Up S MC2</t>
  </si>
  <si>
    <t>60024003</t>
  </si>
  <si>
    <t>HP Adm Ops Communications Sup CRO</t>
  </si>
  <si>
    <t>60023017</t>
  </si>
  <si>
    <t>60020331</t>
  </si>
  <si>
    <t>60021046</t>
  </si>
  <si>
    <t>HP Dep C Enf2 T7 Ops 1 Post A Sq 1</t>
  </si>
  <si>
    <t>HP Dep C Sp S T4 Ops 1 Post C Sq 1</t>
  </si>
  <si>
    <t>60021148</t>
  </si>
  <si>
    <t>HP Dep C Sp S T4 Ops 2 Post B Sq 1</t>
  </si>
  <si>
    <t>60021139</t>
  </si>
  <si>
    <t>HP Dep C Enf1 T1 Ops 1 Post A</t>
  </si>
  <si>
    <t>60019204</t>
  </si>
  <si>
    <t>HP Dep C  Ad Ops Res Mgm SS Fleet</t>
  </si>
  <si>
    <t>60024218</t>
  </si>
  <si>
    <t>60022211</t>
  </si>
  <si>
    <t>60022213</t>
  </si>
  <si>
    <t>60019936</t>
  </si>
  <si>
    <t>60022811</t>
  </si>
  <si>
    <t>60019334</t>
  </si>
  <si>
    <t>60024004</t>
  </si>
  <si>
    <t>60022522</t>
  </si>
  <si>
    <t>HP Dep C Sp S T8 XO Enf Up S K9</t>
  </si>
  <si>
    <t>60023892</t>
  </si>
  <si>
    <t>60020196</t>
  </si>
  <si>
    <t>HP Dep C Enf1 T3 Ops 1 Post D</t>
  </si>
  <si>
    <t>HP Dep C Sp S T4 Ops 2 Post B Sq 2</t>
  </si>
  <si>
    <t>60021143</t>
  </si>
  <si>
    <t>Resign While Und Investigation</t>
  </si>
  <si>
    <t>HP Dep C Enf2 T5 Ops 2 Post D Sq 1</t>
  </si>
  <si>
    <t>60022503</t>
  </si>
  <si>
    <t>HP Dep C Sp S T9 XO Low Pee Dee Sq1</t>
  </si>
  <si>
    <t>60022809</t>
  </si>
  <si>
    <t>HP Dep C Enf1 T1 Ops 1 Post C Sq 2</t>
  </si>
  <si>
    <t>60019342</t>
  </si>
  <si>
    <t>HP Dep C Enf2 T5 Ops 2 Post C</t>
  </si>
  <si>
    <t>60021519</t>
  </si>
  <si>
    <t>60020827</t>
  </si>
  <si>
    <t>60019583</t>
  </si>
  <si>
    <t>HP Dep C Sp S T8 XO Admin</t>
  </si>
  <si>
    <t>Lieutenant</t>
  </si>
  <si>
    <t>HP Dep C Enf1 T1 Ops 1</t>
  </si>
  <si>
    <t>60019213</t>
  </si>
  <si>
    <t>HP Dep C Sup Srv T9 XO Up</t>
  </si>
  <si>
    <t>60022911</t>
  </si>
  <si>
    <t>HP Dep C Enf2 T6 Ops 2</t>
  </si>
  <si>
    <t>60022201</t>
  </si>
  <si>
    <t>HP Dep C Enf2 T6 Ops 1</t>
  </si>
  <si>
    <t>60022205</t>
  </si>
  <si>
    <t>HP Dep C Sp S T9 XO Mid</t>
  </si>
  <si>
    <t>60022801</t>
  </si>
  <si>
    <t>HP Dep C Enf1 T4 Lt</t>
  </si>
  <si>
    <t>60019344</t>
  </si>
  <si>
    <t>HP Dep C Ad Ops Ins Enf Mob Dat</t>
  </si>
  <si>
    <t>HP Dep C Enf1</t>
  </si>
  <si>
    <t>60022914</t>
  </si>
  <si>
    <t>LAW ENFORCEMENT OFFICER V</t>
  </si>
  <si>
    <t>MAJOR</t>
  </si>
  <si>
    <t>60024414</t>
  </si>
  <si>
    <t>CAPTAIN</t>
  </si>
  <si>
    <t>HP Dep C Sp S T9</t>
  </si>
  <si>
    <t>60022923</t>
  </si>
  <si>
    <t>60025216</t>
  </si>
  <si>
    <t>60025602</t>
  </si>
  <si>
    <t>60025200</t>
  </si>
  <si>
    <t>STP Enf FOps Lt Upper R3</t>
  </si>
  <si>
    <t>60025603</t>
  </si>
  <si>
    <t>60025519</t>
  </si>
  <si>
    <t>60025410</t>
  </si>
  <si>
    <t>60025120</t>
  </si>
  <si>
    <t>STP-DIST 6</t>
  </si>
  <si>
    <t>STP Enf FOps Lower R5</t>
  </si>
  <si>
    <t>60025322</t>
  </si>
  <si>
    <t>60025521</t>
  </si>
  <si>
    <t>STP Enf FOps Lower Supv D7</t>
  </si>
  <si>
    <t>60025507</t>
  </si>
  <si>
    <t>STP Enf FOps Upper</t>
  </si>
  <si>
    <t>60025012</t>
  </si>
  <si>
    <t>Adm Ops OFS Res Mgm Fleet</t>
  </si>
  <si>
    <t>60018144</t>
  </si>
  <si>
    <t>60018881</t>
  </si>
  <si>
    <t>EXECUTIVE ASSISTANT FOR PROGRAM MGMT</t>
  </si>
  <si>
    <t>Adm Ops HS Grants Justice Programs</t>
  </si>
  <si>
    <t>60018773</t>
  </si>
  <si>
    <t>BB40</t>
  </si>
  <si>
    <t>ADMSTV ASST III</t>
  </si>
  <si>
    <t>60023693</t>
  </si>
  <si>
    <t>Adm Ops Administrator</t>
  </si>
  <si>
    <t>60018030</t>
  </si>
  <si>
    <t>DEPUTY DIRECTOR EXECUTIVE COMP</t>
  </si>
  <si>
    <t>60017699</t>
  </si>
  <si>
    <t>SENIOR INVESTIGATOR</t>
  </si>
  <si>
    <t>60024204</t>
  </si>
  <si>
    <t>HP Dep C Sp S T8 XO Enf Lwr S D SIT 4</t>
  </si>
  <si>
    <t>60024424</t>
  </si>
  <si>
    <t>HP Dep C Enf2 T6 Ops 1 Post A</t>
  </si>
  <si>
    <t>60021998</t>
  </si>
  <si>
    <t>60022810</t>
  </si>
  <si>
    <t>60019807</t>
  </si>
  <si>
    <t>60021602</t>
  </si>
  <si>
    <t>60019337</t>
  </si>
  <si>
    <t>60023889</t>
  </si>
  <si>
    <t>HP Dep C Enf2 T7 XO DUI</t>
  </si>
  <si>
    <t>60022508</t>
  </si>
  <si>
    <t>HP Dep C Enf1 T3 Ops 2 Post A</t>
  </si>
  <si>
    <t>HP Dep C Ad Ops Res Mgm SS Sup Mgr</t>
  </si>
  <si>
    <t>60024300</t>
  </si>
  <si>
    <t>60022606</t>
  </si>
  <si>
    <t>HP Dep C Enf2 T5 Ops 1 Post B</t>
  </si>
  <si>
    <t>60021791</t>
  </si>
  <si>
    <t>HP Dep C Enf1 T2 XO</t>
  </si>
  <si>
    <t>HP Dep C Sp S T4 Ops 2</t>
  </si>
  <si>
    <t>60021047</t>
  </si>
  <si>
    <t>HP Dep C Sp S T9 XO Low</t>
  </si>
  <si>
    <t>60023102</t>
  </si>
  <si>
    <t>HP Dep C Sp S T9 XO</t>
  </si>
  <si>
    <t>60023010</t>
  </si>
  <si>
    <t>HP Dep C Enf2 T5 XO</t>
  </si>
  <si>
    <t>HP Dep C Sp S T4 Ops 1</t>
  </si>
  <si>
    <t>60021144</t>
  </si>
  <si>
    <t>STP Enf AD Lt MSW</t>
  </si>
  <si>
    <t>60025015</t>
  </si>
  <si>
    <t>STP Enf FOps Upper R3 Sgt</t>
  </si>
  <si>
    <t>60025217</t>
  </si>
  <si>
    <t>60025007</t>
  </si>
  <si>
    <t>60018256</t>
  </si>
  <si>
    <t>60023797</t>
  </si>
  <si>
    <t>HP Dep C Sp S TC X0 Chr</t>
  </si>
  <si>
    <t>60023783</t>
  </si>
  <si>
    <t>HP Dep C Sp S TC X0 Greenville</t>
  </si>
  <si>
    <t>60023678</t>
  </si>
  <si>
    <t>60023397</t>
  </si>
  <si>
    <t>60017784</t>
  </si>
  <si>
    <t>HP Dep C Enf2 T6 Ops 2 Post C Sq 1</t>
  </si>
  <si>
    <t>60022121</t>
  </si>
  <si>
    <t>HP Dep C Enf1 T3 Ops 1 Post B</t>
  </si>
  <si>
    <t>60020197</t>
  </si>
  <si>
    <t>60022204</t>
  </si>
  <si>
    <t>60021514</t>
  </si>
  <si>
    <t>HP Dep C Enf2 T6 XO Sup</t>
  </si>
  <si>
    <t>60022203</t>
  </si>
  <si>
    <t>HP Dep C Ad Ops</t>
  </si>
  <si>
    <t>60022921</t>
  </si>
  <si>
    <t>HP Dep C Enf2 T6</t>
  </si>
  <si>
    <t>60022206</t>
  </si>
  <si>
    <t>60025520</t>
  </si>
  <si>
    <t>60025009</t>
  </si>
  <si>
    <t>Adm Off Gen Counsel Legal</t>
  </si>
  <si>
    <t>60017923</t>
  </si>
  <si>
    <t>ATTORNEY IV</t>
  </si>
  <si>
    <t>INVENTORY CONTROL</t>
  </si>
  <si>
    <t>BPS</t>
  </si>
  <si>
    <t>60018385</t>
  </si>
  <si>
    <t>60023295</t>
  </si>
  <si>
    <t>60023782</t>
  </si>
  <si>
    <t>Director's Office</t>
  </si>
  <si>
    <t>Office of Professional Responsibility</t>
  </si>
  <si>
    <t>Patrol Training</t>
  </si>
  <si>
    <t>Troop 1 (HP Shop Road)</t>
  </si>
  <si>
    <t>Troop 2 (HP Greenwood)</t>
  </si>
  <si>
    <t>Troop 3 (HP Greenville/Spartanburg)</t>
  </si>
  <si>
    <t>Troop 4 (HP Chester)</t>
  </si>
  <si>
    <t>Troop 5 (HP Florence)</t>
  </si>
  <si>
    <t>Troop 6 (HP Charleston)</t>
  </si>
  <si>
    <t>Troop 7 (HP Orangeburg)</t>
  </si>
  <si>
    <t>Troop 8 (HP Blythewood)</t>
  </si>
  <si>
    <t>ACE-8, SIT</t>
  </si>
  <si>
    <t>Office of Highway Safety</t>
  </si>
  <si>
    <t>Information Technology</t>
  </si>
  <si>
    <t>Operations</t>
  </si>
  <si>
    <t>Immigration Enforcement</t>
  </si>
  <si>
    <t>Human Resources</t>
  </si>
  <si>
    <t>Financial Services</t>
  </si>
  <si>
    <t>General Counsel</t>
  </si>
  <si>
    <t>Communications/Legislative Affairs</t>
  </si>
  <si>
    <t>Office of Justice</t>
  </si>
  <si>
    <t>Office of Strat. Srvcs, Accred., Policy &amp; Inspect.</t>
  </si>
  <si>
    <t>State Transit Police</t>
  </si>
  <si>
    <t>Patrol Supply</t>
  </si>
  <si>
    <t>Patrol Communication (TCO Blythewood)</t>
  </si>
  <si>
    <t>Patrol Communication (TCO Greenwood)</t>
  </si>
  <si>
    <t>Patrol Communication (TCO Greenville)</t>
  </si>
  <si>
    <t>Patrol Communication (TCO Florence)</t>
  </si>
  <si>
    <t>Patrol Communication (TCO Charleston)</t>
  </si>
  <si>
    <t>a) 0-5</t>
  </si>
  <si>
    <t>b) 6-10</t>
  </si>
  <si>
    <t>c) 11-15</t>
  </si>
  <si>
    <t>d) 16-20</t>
  </si>
  <si>
    <t>e) 21-25</t>
  </si>
  <si>
    <t>f) 26-30</t>
  </si>
  <si>
    <t>g) 31+</t>
  </si>
  <si>
    <t>Grand Total</t>
  </si>
  <si>
    <t>0-5</t>
  </si>
  <si>
    <t>11-15</t>
  </si>
  <si>
    <t>16-20</t>
  </si>
  <si>
    <t>21-25</t>
  </si>
  <si>
    <t>26-30</t>
  </si>
  <si>
    <t>31+</t>
  </si>
  <si>
    <t>6-10</t>
  </si>
  <si>
    <t>Troop</t>
  </si>
  <si>
    <t>(blank)</t>
  </si>
  <si>
    <t>Total Training Costs</t>
  </si>
  <si>
    <t>Training Costs</t>
  </si>
  <si>
    <t># of Separations</t>
  </si>
  <si>
    <t>Total # of Separations</t>
  </si>
  <si>
    <t>Number of Years of Service</t>
  </si>
  <si>
    <t>Department/Troop</t>
  </si>
  <si>
    <t>In the last 5 years:</t>
  </si>
  <si>
    <t>76.7% of those separated had 15 years or less of service</t>
  </si>
  <si>
    <t>65% had 10 years or less of service</t>
  </si>
  <si>
    <t>48.65% had 5 years or less of of service</t>
  </si>
  <si>
    <t>Row Labels</t>
  </si>
  <si>
    <t>Count of Name</t>
  </si>
  <si>
    <t>Column Labels</t>
  </si>
  <si>
    <t>Reason for Separation</t>
  </si>
  <si>
    <t>Total</t>
  </si>
  <si>
    <t>38.03% separated for personal reasons</t>
  </si>
  <si>
    <t>19.23% separated for a job at another agency or outside state government</t>
  </si>
  <si>
    <t>2.34% separated for failure to meet certain requirements</t>
  </si>
  <si>
    <t>28.07% separated for retirement or disability retirement</t>
  </si>
  <si>
    <t>22.37% separated for retirement (no disability)</t>
  </si>
  <si>
    <t>10.29% separated for violation, misconduct, performance or under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</si>
</sst>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;@"/>
    <numFmt numFmtId="165" formatCode="&quot;$&quot;#,##0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" fontId="2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</cellStyleXfs>
  <cellXfs count="117">
    <xf numFmtId="0" fontId="0" fillId="0" borderId="0" xfId="0"/>
    <xf numFmtId="0" fontId="3" fillId="3" borderId="2" xfId="2" quotePrefix="1" applyNumberFormat="1" applyFont="1" applyFill="1" applyBorder="1" applyAlignment="1">
      <alignment horizontal="center" vertical="center" wrapText="1"/>
    </xf>
    <xf numFmtId="0" fontId="3" fillId="3" borderId="2" xfId="2" quotePrefix="1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top"/>
    </xf>
    <xf numFmtId="0" fontId="5" fillId="3" borderId="0" xfId="0" applyFont="1" applyFill="1"/>
    <xf numFmtId="164" fontId="6" fillId="3" borderId="2" xfId="0" applyNumberFormat="1" applyFont="1" applyFill="1" applyBorder="1" applyAlignment="1">
      <alignment vertical="top"/>
    </xf>
    <xf numFmtId="164" fontId="5" fillId="3" borderId="2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vertical="center"/>
    </xf>
    <xf numFmtId="0" fontId="5" fillId="3" borderId="2" xfId="0" applyFont="1" applyFill="1" applyBorder="1"/>
    <xf numFmtId="0" fontId="5" fillId="3" borderId="2" xfId="0" applyFont="1" applyFill="1" applyBorder="1" applyAlignment="1">
      <alignment vertical="top"/>
    </xf>
    <xf numFmtId="0" fontId="6" fillId="3" borderId="2" xfId="3" quotePrefix="1" applyNumberFormat="1" applyFont="1" applyFill="1" applyBorder="1" applyAlignment="1">
      <alignment vertical="top"/>
    </xf>
    <xf numFmtId="0" fontId="5" fillId="3" borderId="2" xfId="0" applyFont="1" applyFill="1" applyBorder="1" applyAlignment="1">
      <alignment horizontal="left" vertical="top"/>
    </xf>
    <xf numFmtId="165" fontId="5" fillId="3" borderId="2" xfId="0" applyNumberFormat="1" applyFont="1" applyFill="1" applyBorder="1"/>
    <xf numFmtId="0" fontId="2" fillId="3" borderId="2" xfId="3" quotePrefix="1" applyNumberFormat="1" applyFill="1" applyBorder="1" applyAlignment="1">
      <alignment horizontal="left" vertical="top"/>
    </xf>
    <xf numFmtId="164" fontId="6" fillId="3" borderId="2" xfId="3" quotePrefix="1" applyNumberFormat="1" applyFont="1" applyFill="1" applyBorder="1" applyAlignment="1">
      <alignment vertical="top"/>
    </xf>
    <xf numFmtId="0" fontId="6" fillId="3" borderId="2" xfId="3" quotePrefix="1" applyNumberFormat="1" applyFont="1" applyFill="1" applyBorder="1" applyAlignment="1">
      <alignment horizontal="left" vertical="top"/>
    </xf>
    <xf numFmtId="0" fontId="6" fillId="3" borderId="2" xfId="0" applyFont="1" applyFill="1" applyBorder="1" applyAlignment="1">
      <alignment vertical="top"/>
    </xf>
    <xf numFmtId="165" fontId="5" fillId="3" borderId="2" xfId="1" applyNumberFormat="1" applyFont="1" applyFill="1" applyBorder="1" applyAlignment="1">
      <alignment horizontal="right" vertical="center"/>
    </xf>
    <xf numFmtId="0" fontId="5" fillId="3" borderId="0" xfId="0" applyFont="1" applyFill="1" applyBorder="1"/>
    <xf numFmtId="0" fontId="6" fillId="3" borderId="2" xfId="3" quotePrefix="1" applyNumberFormat="1" applyFont="1" applyFill="1" applyBorder="1">
      <alignment horizontal="left" vertical="center" indent="1"/>
    </xf>
    <xf numFmtId="165" fontId="6" fillId="3" borderId="2" xfId="1" quotePrefix="1" applyNumberFormat="1" applyFont="1" applyFill="1" applyBorder="1" applyAlignment="1">
      <alignment horizontal="right" vertical="top"/>
    </xf>
    <xf numFmtId="165" fontId="5" fillId="3" borderId="2" xfId="1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top"/>
    </xf>
    <xf numFmtId="0" fontId="5" fillId="3" borderId="0" xfId="0" applyNumberFormat="1" applyFont="1" applyFill="1"/>
    <xf numFmtId="0" fontId="6" fillId="3" borderId="2" xfId="3" quotePrefix="1" applyNumberFormat="1" applyFont="1" applyFill="1" applyBorder="1" applyAlignment="1">
      <alignment horizontal="left" vertical="center"/>
    </xf>
    <xf numFmtId="0" fontId="6" fillId="3" borderId="2" xfId="3" applyNumberFormat="1" applyFont="1" applyFill="1" applyBorder="1" applyAlignment="1">
      <alignment horizontal="left" vertical="center"/>
    </xf>
    <xf numFmtId="165" fontId="6" fillId="3" borderId="2" xfId="1" quotePrefix="1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top"/>
    </xf>
    <xf numFmtId="165" fontId="5" fillId="3" borderId="2" xfId="1" applyNumberFormat="1" applyFont="1" applyFill="1" applyBorder="1"/>
    <xf numFmtId="165" fontId="5" fillId="3" borderId="2" xfId="0" applyNumberFormat="1" applyFont="1" applyFill="1" applyBorder="1" applyAlignment="1"/>
    <xf numFmtId="0" fontId="6" fillId="3" borderId="2" xfId="3" applyNumberFormat="1" applyFont="1" applyFill="1" applyBorder="1" applyAlignment="1">
      <alignment horizontal="left" vertical="top"/>
    </xf>
    <xf numFmtId="165" fontId="5" fillId="3" borderId="2" xfId="1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left" vertical="top"/>
    </xf>
    <xf numFmtId="0" fontId="6" fillId="3" borderId="2" xfId="3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165" fontId="5" fillId="3" borderId="2" xfId="1" applyNumberFormat="1" applyFont="1" applyFill="1" applyBorder="1" applyAlignment="1"/>
    <xf numFmtId="0" fontId="9" fillId="3" borderId="2" xfId="0" quotePrefix="1" applyFont="1" applyFill="1" applyBorder="1" applyAlignment="1">
      <alignment horizontal="left" vertical="top"/>
    </xf>
    <xf numFmtId="0" fontId="5" fillId="3" borderId="3" xfId="0" applyFont="1" applyFill="1" applyBorder="1"/>
    <xf numFmtId="0" fontId="5" fillId="3" borderId="3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11" fillId="3" borderId="2" xfId="0" applyNumberFormat="1" applyFont="1" applyFill="1" applyBorder="1" applyAlignment="1">
      <alignment horizontal="center" vertical="center" wrapText="1"/>
    </xf>
    <xf numFmtId="0" fontId="3" fillId="3" borderId="2" xfId="2" quotePrefix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top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2" xfId="0" pivotButton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left" indent="1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12" fillId="5" borderId="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5" fillId="0" borderId="0" xfId="0" applyFont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left"/>
    </xf>
    <xf numFmtId="0" fontId="13" fillId="5" borderId="2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 horizontal="left" indent="1"/>
    </xf>
    <xf numFmtId="166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5" fillId="0" borderId="2" xfId="0" applyNumberFormat="1" applyFont="1" applyBorder="1" applyAlignment="1">
      <alignment horizontal="center"/>
    </xf>
    <xf numFmtId="166" fontId="4" fillId="4" borderId="2" xfId="0" applyNumberFormat="1" applyFont="1" applyFill="1" applyBorder="1" applyAlignment="1">
      <alignment horizontal="left"/>
    </xf>
    <xf numFmtId="166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2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3" fillId="5" borderId="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0" xfId="0" applyNumberFormat="1" applyFont="1" applyBorder="1" applyAlignment="1">
      <alignment horizontal="center"/>
    </xf>
    <xf numFmtId="0" fontId="14" fillId="0" borderId="0" xfId="0" applyFont="1"/>
    <xf numFmtId="0" fontId="5" fillId="6" borderId="2" xfId="0" applyNumberFormat="1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center"/>
    </xf>
    <xf numFmtId="0" fontId="15" fillId="4" borderId="2" xfId="0" applyFont="1" applyFill="1" applyBorder="1"/>
    <xf numFmtId="0" fontId="15" fillId="8" borderId="2" xfId="0" applyFont="1" applyFill="1" applyBorder="1"/>
    <xf numFmtId="0" fontId="15" fillId="0" borderId="2" xfId="0" applyFont="1" applyFill="1" applyBorder="1"/>
    <xf numFmtId="0" fontId="14" fillId="0" borderId="2" xfId="0" applyFont="1" applyBorder="1" applyAlignment="1">
      <alignment horizontal="left"/>
    </xf>
    <xf numFmtId="0" fontId="14" fillId="6" borderId="2" xfId="0" applyNumberFormat="1" applyFont="1" applyFill="1" applyBorder="1"/>
    <xf numFmtId="0" fontId="14" fillId="0" borderId="2" xfId="0" applyNumberFormat="1" applyFont="1" applyBorder="1"/>
    <xf numFmtId="0" fontId="15" fillId="4" borderId="2" xfId="0" applyFont="1" applyFill="1" applyBorder="1" applyAlignment="1">
      <alignment horizontal="left"/>
    </xf>
    <xf numFmtId="0" fontId="15" fillId="8" borderId="2" xfId="0" applyNumberFormat="1" applyFont="1" applyFill="1" applyBorder="1"/>
    <xf numFmtId="0" fontId="15" fillId="0" borderId="2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8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4" borderId="0" xfId="0" applyFont="1" applyFill="1" applyAlignment="1">
      <alignment horizontal="center"/>
    </xf>
    <xf numFmtId="0" fontId="5" fillId="0" borderId="0" xfId="0" applyFont="1" applyAlignment="1"/>
    <xf numFmtId="0" fontId="15" fillId="4" borderId="0" xfId="0" applyFont="1" applyFill="1" applyAlignment="1">
      <alignment horizontal="center"/>
    </xf>
    <xf numFmtId="0" fontId="14" fillId="0" borderId="0" xfId="0" applyFont="1" applyAlignment="1"/>
  </cellXfs>
  <cellStyles count="4">
    <cellStyle name="Currency" xfId="1" builtinId="4"/>
    <cellStyle name="Normal" xfId="0" builtinId="0"/>
    <cellStyle name="SAPBEXchaText" xfId="2"/>
    <cellStyle name="SAPBEXstdItem" xfId="3"/>
  </cellStyles>
  <dxfs count="201"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rles Appleby" refreshedDate="42570.820025810186" createdVersion="5" refreshedVersion="5" minRefreshableVersion="3" recordCount="894">
  <cacheSource type="worksheet">
    <worksheetSource ref="A1:Q895" sheet="Turnover Details"/>
  </cacheSource>
  <cacheFields count="18">
    <cacheField name="Troop" numFmtId="0">
      <sharedItems containsBlank="1" count="31">
        <s v="State Transit Police"/>
        <s v="ACE-8, SIT"/>
        <s v="BPS"/>
        <s v="Communications/Legislative Affairs"/>
        <s v="Director's Office"/>
        <s v="Financial Services"/>
        <s v="General Counsel"/>
        <s v="Human Resources"/>
        <s v="Immigration Enforcement"/>
        <s v="Information Technology"/>
        <s v="Office of Highway Safety"/>
        <s v="Office of Justice"/>
        <s v="Office of Professional Responsibility"/>
        <s v="Office of Strat. Srvcs, Accred., Policy &amp; Inspect."/>
        <s v="Operations"/>
        <s v="Patrol Communication (TCO Blythewood)"/>
        <s v="Patrol Communication (TCO Charleston)"/>
        <s v="Patrol Communication (TCO Florence)"/>
        <s v="Patrol Communication (TCO Greenville)"/>
        <s v="Patrol Communication (TCO Greenwood)"/>
        <s v="Patrol Supply"/>
        <s v="Patrol Training"/>
        <s v="Troop 1 (HP Shop Road)"/>
        <s v="Troop 2 (HP Greenwood)"/>
        <s v="Troop 3 (HP Greenville/Spartanburg)"/>
        <s v="Troop 4 (HP Chester)"/>
        <s v="Troop 5 (HP Florence)"/>
        <s v="Troop 6 (HP Charleston)"/>
        <s v="Troop 7 (HP Orangeburg)"/>
        <s v="Troop 8 (HP Blythewood)"/>
        <m/>
      </sharedItems>
    </cacheField>
    <cacheField name="Agency Hire Date" numFmtId="164">
      <sharedItems containsSemiMixedTypes="0" containsNonDate="0" containsDate="1" containsString="0" minDate="1970-01-12T00:00:00" maxDate="2015-07-18T00:00:00"/>
    </cacheField>
    <cacheField name="Separation Date" numFmtId="164">
      <sharedItems containsSemiMixedTypes="0" containsNonDate="0" containsDate="1" containsString="0" minDate="2010-01-01T00:00:00" maxDate="2015-09-19T00:00:00"/>
    </cacheField>
    <cacheField name="Years of Service" numFmtId="0">
      <sharedItems containsSemiMixedTypes="0" containsString="0" containsNumber="1" containsInteger="1" minValue="-2" maxValue="42"/>
    </cacheField>
    <cacheField name="Years of Svc Range" numFmtId="0">
      <sharedItems/>
    </cacheField>
    <cacheField name="Years of Service Range" numFmtId="0">
      <sharedItems count="7">
        <s v="0-5"/>
        <s v="21-25"/>
        <s v="26-30"/>
        <s v="31+"/>
        <s v="11-15"/>
        <s v="6-10"/>
        <s v="16-20"/>
      </sharedItems>
    </cacheField>
    <cacheField name="Name" numFmtId="0">
      <sharedItems count="884">
        <s v="MOORE, FREDERIC"/>
        <s v="IRVIN, SISI"/>
        <s v="HOOTEN, JAMES"/>
        <s v="WILLIAMS, ROBERT"/>
        <s v="RHODES, WILLIAM"/>
        <s v="BAILEY, BRUCE"/>
        <s v="TUTEN, DOUGLAS"/>
        <s v="GERSTENBERG, TROY"/>
        <s v="RYAN, STEPHEN"/>
        <s v="MILLER, TERESA"/>
        <s v="TRAUTSCH, MICHAEL"/>
        <s v="MIXSON, RICHARD"/>
        <s v="GASKINS, GEORGE"/>
        <s v="FRAZIER, THOMAS"/>
        <s v="GULLETT, PATRICK"/>
        <s v="CRAWFORD, WILL"/>
        <s v="ARNOLD, JAMES"/>
        <s v="DELLINGER, ERIC"/>
        <s v="RUSHTON, OLIN"/>
        <s v="RUSH, JASPER"/>
        <s v="METCALFE, WILLIAM"/>
        <s v="JOHNSON, ANTHONY"/>
        <s v="HARVEY, TERRY"/>
        <s v="O'DELL, MARCUS"/>
        <s v="SMITH, BRIAN"/>
        <s v="EDWARDS, MATTHEW"/>
        <s v="CLAPHAN, KIRBY"/>
        <s v="ANDERSON, THOMAS"/>
        <s v="BURKET, VIRGIL"/>
        <s v="RUTLAND, VERNON"/>
        <s v="MOORE, RUFUS"/>
        <s v="COOPER, ROBERT"/>
        <s v="BLACK, TOMMY"/>
        <s v="WOODS, JEFFREY"/>
        <s v="SHIELDS, DAMIEN"/>
        <s v="MEEKS, TARRYL"/>
        <s v="WOODBERRY, TAREK"/>
        <s v="ROBINSON, DWAYNE"/>
        <s v="ABEL, JEAN PAUL"/>
        <s v="BEACH, GERALD"/>
        <s v="MOREHEAD, MARSHALL"/>
        <s v="DAVIS, LAQUINTUN"/>
        <s v="WILLIAMS, TYRONE"/>
        <s v="HARMAN, ROBERT B."/>
        <s v="BROWN, DANIEL"/>
        <s v="COBB, DAVID"/>
        <s v="SMITH, DAWAN"/>
        <s v="BRIDGES, TROY"/>
        <s v="MOORE, RICHARD"/>
        <s v="BRISBON, ANDRE"/>
        <s v="BAUCOM, OLIN"/>
        <s v="STEWART, LLOYD"/>
        <s v="HAYES, JEFFREY"/>
        <s v="BURGESS, RUSSELL"/>
        <s v="BURNS, MALCOLM"/>
        <s v="DICKIE, LATAYA"/>
        <s v="BRONSON, WILLIAM"/>
        <s v="TYLER, DEARON"/>
        <s v="MENOR, JUSTIN"/>
        <s v="DARBY, MICHAEL"/>
        <s v="GAYHART, RAYMOND"/>
        <s v="MCROY, DAVID"/>
        <s v="OSBORNE, GARY"/>
        <s v="DOLLARD, CASSANDRA"/>
        <s v="MOYER, GLORIA"/>
        <s v="WILSON, ROBIN"/>
        <s v="MOORE, WILLIAM"/>
        <s v="DUKES, PHILIP"/>
        <s v="BING, CLARENCE"/>
        <s v="MORRIS, THOMAS"/>
        <s v="MALONE, JEFFREY"/>
        <s v="DORROH, JOHN"/>
        <s v="DUFFY, DAVID"/>
        <s v="PARNELL, EUGENE"/>
        <s v="CHASTEEN, RICHARD"/>
        <s v="CASSIDY, JEFFREY"/>
        <s v="ROBERT, CLINEDINST"/>
        <s v="HAYNES, TRAVIS"/>
        <s v="BURGESS, RICHARD"/>
        <s v="ANDERSON, MADISON"/>
        <s v="LEDFORD, SCOTT"/>
        <s v="MCALHANY, DAVID"/>
        <s v="BLACKWELDER, TRAVIS"/>
        <s v="FAULK, LUTHER"/>
        <s v="ENZOR, JAMES"/>
        <s v="MILLER, JERRY"/>
        <s v="SARVIS, DOUGLAS"/>
        <s v="TEASTER, TOMMY"/>
        <s v="GREGORY, MICHAEL"/>
        <s v="TART, NELSON"/>
        <s v="BRADSHAW JR., FREDERICK L."/>
        <s v="WILSON, DARREN"/>
        <s v="DALE, FREDERICK"/>
        <s v="BRANHAM, DONALD"/>
        <s v="BOKERN, ANTHONY"/>
        <s v="AUSTIN, ROBERT"/>
        <s v="COLLIER, MICHAEL"/>
        <s v="GRIFFIN, JAMES"/>
        <s v="BIRD, SAMUEL"/>
        <s v="LAIRD, CLARENCE"/>
        <s v="ARLEDGE, JEFFERY"/>
        <s v="HOWARD, DARRELL"/>
        <s v="WARD, BARRY"/>
        <s v="WALKER, EDWARD"/>
        <s v="LEE, DAVID"/>
        <s v="GILSTRAP, ROBERT"/>
        <s v="STAPLETON, JONES"/>
        <s v="JACKSON, ROBERT"/>
        <s v="DUPREE, JOSEPH"/>
        <s v="MARTIN, JESSICA"/>
        <s v="DOWLING, MATTHEW"/>
        <s v="SPIVEY, JUSTIN"/>
        <s v="PRATER, DERRIS"/>
        <s v="MCCOMBS, TERRELL"/>
        <s v="WILKE JR, TIMOTHY"/>
        <s v="MCCULLEY, KOLTEN"/>
        <s v="JENKINS, JEWEL"/>
        <s v="EDWARDS, CARL"/>
        <s v="RIGGS, HOLLY"/>
        <s v="FLEMING, ANNA"/>
        <s v="WILLIS, RONALD"/>
        <s v="BERNARD, GEORGE"/>
        <s v="BRADDOCK, AUSTEN"/>
        <s v="COTNER, BRUCE"/>
        <s v="RICHARDSON, TIA"/>
        <s v="RANDALL, KELLY"/>
        <s v="SORRELL, EDWIN"/>
        <s v="TUNSTALL, ROBERT"/>
        <s v="BRANHAM, SHANE"/>
        <s v="BRADLEY, JACK"/>
        <s v="SHAW, STEPHANIE"/>
        <s v="SCHOONOVER, ROBERT"/>
        <s v="HAWKINS, ERIC"/>
        <s v="GONZALEZ, BIANCO"/>
        <s v="STEWART, MICHAEL"/>
        <s v="GOMEZ, LUIS A."/>
        <s v="JACKSON, WILMA"/>
        <s v="HAIR, THOMAS"/>
        <s v="AYCOCK, JENNIFER"/>
        <s v="DIXON, MARY"/>
        <s v="COOMBS, CHRISTOPHER"/>
        <s v="LORICK, BOBBY"/>
        <s v="HARRIS, MARVIN"/>
        <s v="WILLIAMS, FARIEL"/>
        <s v="STRICKLAND, MARION"/>
        <s v="HASTY, RICHARD"/>
        <s v="MORRIS, FRANCES"/>
        <s v="JOHNSON, CHRISTINA"/>
        <s v="TAYLOR, MORGAN"/>
        <s v="POOVEY, PRESTON S."/>
        <s v="KEEL, MARK "/>
        <s v="Potter, Matthew L."/>
        <s v="FEATHERSTONE, MICHELE"/>
        <s v="Scaglione, Paula"/>
        <s v="NOEL, SHOSHONI"/>
        <s v="MOSLEY, WILLIAM"/>
        <s v="LAWNY, MARION               "/>
        <s v="DRAYTON, JAMES"/>
        <s v="DAVIS, JAMES"/>
        <s v="Lott-Duncan, Ernestine"/>
        <s v="ROYAL, DON"/>
        <s v="MYERS, CLYDE"/>
        <s v="ROBERTS, AUDREY"/>
        <s v="HUNTER,  VALERIE"/>
        <s v="INABINET, CHRISTINE"/>
        <s v="HARRIS SNIPES, RITA"/>
        <s v="PRIOLEAU, CAROLYN"/>
        <s v="JONES, MARVIN"/>
        <s v="BOGAN, ROBERT"/>
        <s v="RUNKLES, RANDI"/>
        <s v="ERWIN, RACHEL D. "/>
        <s v="WENGROW, HENRY"/>
        <s v="SHARPE, MALLORY"/>
        <s v="JACKSON, IRENE"/>
        <s v="WILSON, LAURA G. "/>
        <s v="Hinson, Cheryl"/>
        <s v="BERRY, JENNIFER"/>
        <s v="MCCOMBS, JULIE"/>
        <s v="HERB, CHRISTEEN"/>
        <s v="ROSS, LASHANZA"/>
        <s v="BARRETT, KELLY"/>
        <s v="BADDERS, JOY"/>
        <s v="PARKS, TAHITIA"/>
        <s v="WILCOX, ALEX K. "/>
        <s v="WALDRON, TERRI"/>
        <s v="AUTREY, GWENDOLYN"/>
        <s v="BROWN, ANNA"/>
        <s v="QUATTRINI, KIMBERLEY"/>
        <s v="EICHELBERGER, SCHERI"/>
        <s v="BELK, WILLIAM"/>
        <s v="KITCHENS, TERESA C. "/>
        <s v="GREER, BONNIE"/>
        <s v="PEELE, BEVERLY "/>
        <s v="CROCKETT, PAULA"/>
        <s v="SCOTT, DYSHAY"/>
        <s v="RAY, TIMOTHY"/>
        <s v="MCCORMICK, BEVERLY"/>
        <s v="MCMILLAN, PAUL"/>
        <s v="CRAVENS, DAVID"/>
        <s v="EVITT, DWIGHT"/>
        <s v="JACKSON JR., JERRY E. "/>
        <s v="Clay, Rodney"/>
        <s v="BROCK, LORI"/>
        <s v="JAIN, ARUN"/>
        <s v="BAILEY, JOHNNY"/>
        <s v="ROLAND, AUBREY"/>
        <s v="HOOKER, GARY"/>
        <s v="LANGLEY, MICHAEL"/>
        <s v="BAILEY, KAREN"/>
        <s v="Hanks, Wendy J."/>
        <s v="PAQUET, SUSAN "/>
        <s v="CHANDLER, ERIK"/>
        <s v="Havird, Rocky D."/>
        <s v="Carson, Michael D."/>
        <s v="POSTON, JAMES"/>
        <s v="REYNOLDS, PATTI"/>
        <s v="BRANT, JOSEPH"/>
        <s v="HIX, JORDAN "/>
        <s v="HUMPHRIES, CAROLINE"/>
        <s v="WISE, LYDIA"/>
        <s v="NOBLES, EVANGELINE"/>
        <s v="HUDSON, AMIE"/>
        <s v="RAY, DENNIS"/>
        <s v="BROWN, RICHARD"/>
        <s v="CALDWELL, AMY"/>
        <s v="HARRIS, BEVERLY"/>
        <s v="GRIGGS, GREG"/>
        <s v="LITMAN, EJOTHIAN"/>
        <s v="MCDONELL, TAMARA"/>
        <s v="BERRY, SUSAN"/>
        <s v="YARBOROUGH, TIMOTHY H. "/>
        <s v="THOMAS, ROBERT"/>
        <s v="KENNEDY, LINDA"/>
        <s v="STUART, JOHN"/>
        <s v="SANDIDGE, JENNIFER"/>
        <s v="WHITLOCK, LAURA"/>
        <s v="KELLY, KITTY"/>
        <s v="REED, TERRI"/>
        <s v="GRAHAM, LYNN"/>
        <s v="FITZPATRICK, BURKE"/>
        <s v="MCMANUS, ROBERT"/>
        <s v="RYAN, LAUREN"/>
        <s v="HURNE, TINA L."/>
        <s v="COLLINS, BOBBY"/>
        <s v="THOMAS, BENJAMIN"/>
        <s v="SKINNER, RAYMOND"/>
        <s v="CARTER, COY"/>
        <s v="ANDERSON, MELONIE"/>
        <s v="ENGRAM, ASHLEY D."/>
        <s v="EDWARDS, HOMER"/>
        <s v="KATS, JENNIFER"/>
        <s v="MOORE, NAPOLEON"/>
        <s v="GRINER, MATTHEW"/>
        <s v="RILEY, SHANNON"/>
        <s v="MELTON, MEAGAN"/>
        <s v="OWENS, JEFFREY"/>
        <s v="CAMERON, WILLIAM"/>
        <s v="SALES, ANTONIO"/>
        <s v="WILLIAMS, LATOYA"/>
        <s v="SMITH, JANA"/>
        <s v="MOULTRIE, LAKEISHA"/>
        <s v="PATTERSON, LETICIA"/>
        <s v="REESE, ALEXANDER"/>
        <s v="HART, SHANNON"/>
        <s v="ROWE, CHRISTOPHER"/>
        <s v="HESSERT, DAWN"/>
        <s v="TYLER, TAMMY"/>
        <s v="CHURCH, BLYTHE"/>
        <s v="GODBOLD, AMANDA"/>
        <s v="WHITE, LUCRETIA"/>
        <s v="WOOD, REBECCA"/>
        <s v="SMITH, CHRISTOPHER"/>
        <s v="CAUTHEN, JOSHUA"/>
        <s v="HUFFSTETLER, AMY"/>
        <s v="TYMES, ROLAND"/>
        <s v="Murphy, Carrie B."/>
        <s v="TAYLOR, SHANEIKA"/>
        <s v="ELLIS, JOSHUA"/>
        <s v="SIGHTLER, LISA"/>
        <s v="KONESKO, JANET"/>
        <s v="CRAVER, FRANCIS"/>
        <s v="DEAN, EARL"/>
        <s v="CARRIGG, LISA"/>
        <s v="POOLE, MICHAEL"/>
        <s v="DUKES, SHALONDA"/>
        <s v="Young, Cherie"/>
        <s v="DUNLAP, KIZZY"/>
        <s v="BROWN-HENRYHAND, QUINN"/>
        <s v="Reeves, James"/>
        <s v="MURRELL, DONNA"/>
        <s v="SIGHTLER, ANDREW"/>
        <s v="JEFFCOAT, THELMA"/>
        <s v="HOLLINS, DIANE"/>
        <s v="ENSMINGER, CORBIN"/>
        <s v="WILLIAMS, BRANDON"/>
        <s v="YOUNG, ROBERT"/>
        <s v="CARROLL, TIFFANY"/>
        <s v="LLOYD, TA'NEYA"/>
        <s v="JOHNSON, MARLENE"/>
        <s v="PARK, SHATARA "/>
        <s v="HAIR, ALBERT"/>
        <s v="KESSELRING, LEDEAN"/>
        <s v="BRYANT, ELIZABETH"/>
        <s v="AMOS, MAHAILEY"/>
        <s v="LAWSON, CINDEL"/>
        <s v="SMITH, SHARI"/>
        <s v="HODGE, AMY"/>
        <s v="HARMON, ROSLYNN"/>
        <s v="REYES, ELEANOR"/>
        <s v="CHAPLIN, DONALD"/>
        <s v="DURHAM, LINDA"/>
        <s v="WALKER, SHARON"/>
        <s v="SPEIGHTS, KWANTE"/>
        <s v="SIMON, REGINEL"/>
        <s v="BOYCE, TABITHA"/>
        <s v="BUFFKIN, LINDSAY"/>
        <s v="ROBBINS, CRISTAL"/>
        <s v="WILLIAMS, TONYA"/>
        <s v="MAXWELL, LEE"/>
        <s v="HAYES, GERALD"/>
        <s v="TUCKER, KENNETH"/>
        <s v="HATFIELD, KIMBERLY"/>
        <s v="CURRAN, KELLY"/>
        <s v="WEAVER, HILLIE"/>
        <s v="MCCRACKIN, MATHEW"/>
        <s v="HICKMAN, PAMELA"/>
        <s v="WHITTINGTON, RITA"/>
        <s v="PEARSON, DOMINIQUE"/>
        <s v="GARRETT, BARBARA"/>
        <s v="MOSS, ELIZABETH"/>
        <s v="CRIBB, NANCY"/>
        <s v="PARKER, QUENTIN"/>
        <s v="MOTON, TIFFNEY"/>
        <s v="PADGETT, NORMAN"/>
        <s v="ADAMS, JALISHA"/>
        <s v="JOHNSON, ASHLEY"/>
        <s v="MCDONALD, ASHLEY"/>
        <s v="PAYNE, TRESSY"/>
        <s v="PITTS, STACY"/>
        <s v="BROWNLEE, ROBERT"/>
        <s v="HALL, RANDALL"/>
        <s v="PELLUM, SHAMBRA"/>
        <s v="MCGLADE, JONATHAN"/>
        <s v="MASTERSON, SARAH"/>
        <s v="RICE, ROCHANDA"/>
        <s v="PITTS, ANNE"/>
        <s v="SMITH, REBECCA"/>
        <s v="WILLIAMSON, JOSELYN"/>
        <s v="TEMPLETON, ROBERT"/>
        <s v="BUDDIN, JASON"/>
        <s v="WITHERSPOON, CINDY"/>
        <s v="TILLMAN, SARAH"/>
        <s v="COCKRELL, LACY"/>
        <s v="MCALLISTER, JORDAN"/>
        <s v="KOELLER, CHRIS"/>
        <s v="WORLEY, MATTHEW"/>
        <s v="MARTIN, CARLA"/>
        <s v="ROCHESTER, EMILY"/>
        <s v="STEEBER, ASHLEY"/>
        <s v="PARKER, JARROD"/>
        <s v="WEBB, DOROTHY"/>
        <s v="COLEMAN, CHRISTIAN O."/>
        <s v="MAZGAJEWSKI, MELISSA"/>
        <s v="FOUNTAIN, SYLVIA"/>
        <s v="PARKER, DENYSE"/>
        <s v="MCBRIDE, KINA"/>
        <s v="PARTAIN, CASEY"/>
        <s v="BRATCHER, BRITANIE"/>
        <s v="JONES, KARLA"/>
        <s v="MORGAN, STEPHANIE"/>
        <s v="LANGEHANS, ELIZABETH"/>
        <s v="BOWLES, BETTY"/>
        <s v="COTHRAN, ROBERT"/>
        <s v="SARRATT, BRIDGET"/>
        <s v="COWART, MISTIE"/>
        <s v="LINDLEY, MARY"/>
        <s v="FERQUERON, MARIAN"/>
        <s v="ALIFFI, BETHANY"/>
        <s v="WEAVER, GREGORY"/>
        <s v="PROCTOR, AMANDA"/>
        <s v="THOMAS, DOROTHY"/>
        <s v="BROOKS, MARY"/>
        <s v="HORNE, CATHERINE"/>
        <s v="THOMAS, JAMES"/>
        <s v="GRIFFIN, CARRIE"/>
        <s v="POPE, SHITISHA"/>
        <s v="IVORY, MILATON"/>
        <s v="BELL, TANYA M. "/>
        <s v="ROBERTS, TREVOR"/>
        <s v="ARMSTRONG, JESSICA"/>
        <s v="KIRBY, MARGIE"/>
        <s v="BARGERON, PAULA"/>
        <s v="GORDON, TAMMY"/>
        <s v="TULLIS, TERESA"/>
        <s v="Turner, Faith S."/>
        <s v="JOHNSON, JENNIFER"/>
        <s v="SPIRES, ALLISON"/>
        <s v="BORCHERS, AUSTIN"/>
        <s v="HITE, JOHN    "/>
        <s v="CHANEY, MICHAEL"/>
        <s v="GRANNIS, CHRISTOPHER"/>
        <s v="HINOJOSA, HENRY"/>
        <s v="DELARGE, CHARLES"/>
        <s v="SINGELTON, ESHA"/>
        <s v="CARROLL, LAUREN"/>
        <s v="SWAIN, LARRY"/>
        <s v="JACOBS, NATHAN"/>
        <s v="TURNER, JULIUS"/>
        <s v="PHILLIPS, BRIAN"/>
        <s v="AYCOCK, ROBERT"/>
        <s v="PIER, NICHOLAS"/>
        <s v="MOORE, ISAAC"/>
        <s v="CREECH, CAMERON"/>
        <s v="HARRELSON, JUSTIN"/>
        <s v="HOWIE, JASON"/>
        <s v="SMITH, QUINTA"/>
        <s v="EDWARDS, WILLIAM"/>
        <s v="CANNON, RANDY"/>
        <s v="COCHRAN, HARRY"/>
        <s v="BROWN, ARTHUR"/>
        <s v="PERRY, KEVIN"/>
        <s v="MARTIN, HUNTER"/>
        <s v="CATER, HERMAN"/>
        <s v="GREEN, CORY"/>
        <s v="MATTHEWS, JEFFREY"/>
        <s v="WATKINS, TIFFANY"/>
        <s v="OLALDE, JUAN"/>
        <s v="BURICK, PETER"/>
        <s v="CHAMBERS, LEE"/>
        <s v="BULLOCK, CHRISTOPHER"/>
        <s v="GILCHRIST, JAMIE"/>
        <s v="SMALLS, KEVIN"/>
        <s v="WEST, JOHNATHAN"/>
        <s v="PAGE, MICHAEL"/>
        <s v="TOBIN, LEAH"/>
        <s v="WILLIAMS, JOSHUA"/>
        <s v="RISING, JOSHUA"/>
        <s v="DYCHES, DEREK"/>
        <s v="MOSHER, ALLYSON"/>
        <s v="MEHNER, MICHAEL"/>
        <s v="BOND, NEAL"/>
        <s v="LOVETTE, JOHN"/>
        <s v="LEDUC, BRANDON"/>
        <s v="NEELY, JOHN"/>
        <s v="BRANDHAM, BRITTANY"/>
        <s v="SORROW, EDWARD"/>
        <s v="COWIE, TIMOTHY"/>
        <s v="VAUGHT, BRADLEY"/>
        <s v="LEMAY, REBEKAH"/>
        <s v="KIRKLAND, SHANE"/>
        <s v="MARKOT, STEVEN"/>
        <s v="HOPE, STEVEN"/>
        <s v="RIDDLE, JOSEPH"/>
        <s v="MOSES, DOUGLAS"/>
        <s v="YOST, ERIC"/>
        <s v="NUNN, JACOB"/>
        <s v="OUELLETTE, MICHAEL R. "/>
        <s v="HAYNES, TRACY"/>
        <s v="McFarlan, Renita S."/>
        <s v="DUKE, JULIUS"/>
        <s v="BRANHAM, KENNETH"/>
        <s v="FELDER, NORMAN"/>
        <s v="THOMPSON, ZACHARY"/>
        <s v="HYRNE, RICHARD"/>
        <s v="HENDLEY, PETULA"/>
        <s v="LARRIMORE, NANCY"/>
        <s v="JOHNSON, KRISTEN L. "/>
        <s v="Dunn, Damaris M."/>
        <s v="Williams, Patricia L."/>
        <s v="SMITH, LASHAUNE"/>
        <s v="BALI, LATIKA"/>
        <s v="CROWE, MATTHEW"/>
        <s v="BUCHWALD, JOSEPH"/>
        <s v="PHILSON, ANDREW"/>
        <s v="YOUNG, NATHAN"/>
        <s v="BLAYLOCK, JAMES"/>
        <s v="BUCK, MELISSA"/>
        <s v="SHEALY, LELAND"/>
        <s v="GREEN, ROBERT"/>
        <s v="BASS, RANDY"/>
        <s v="LOWDER, STEPHEN"/>
        <s v="PARKS, HENSLEY"/>
        <s v="HAMLIN, DESTINY"/>
        <s v="SABB, DESMOND"/>
        <s v="CARLSON, WILLIAM"/>
        <s v="FLEMING, EDWARD"/>
        <s v="RICHARDSON, EDWARD"/>
        <s v="SMITH, JARED"/>
        <s v="ARTLIP, ROBERT"/>
        <s v="NUNLEY, DAVID"/>
        <s v="ELKIN, JOHN"/>
        <s v="FLITTER, ROBERT"/>
        <s v="DODSON, DANIEL"/>
        <s v="STOKES, JAMES"/>
        <s v="BROCK, JONATHAN"/>
        <s v="BURRIS, ROGER"/>
        <s v="GOZA, ANDREW"/>
        <s v="CALDWELL, KEVIN"/>
        <s v="RIEGER, BRANDY"/>
        <s v="NICKS, RICHARD"/>
        <s v="SKINNER, WILLIAM"/>
        <s v="GUERRY, JAMES"/>
        <s v="GRIMES, CHRISTOPHER"/>
        <s v="Tompkins, IV Jack W."/>
        <s v="GAINOUS, BLAKE"/>
        <s v="MCKAY, ROGER"/>
        <s v="REMBISZ, ANTHONY"/>
        <s v="GREEN, DALE"/>
        <s v="GROUBERT, SEAN"/>
        <s v="LEDERHAUS, JOHN"/>
        <s v="HELLAND, HANS"/>
        <s v="ROUSE, TANEKA"/>
        <s v="Talbot, Allison"/>
        <s v="WEEKS, JOHN "/>
        <s v="BROWN, D'MITRY"/>
        <s v="SANDERS, RONALD"/>
        <s v="ELLIS, PHILLIP"/>
        <s v="Savje, Ryan M."/>
        <s v="KELLEY, TRAVIS"/>
        <s v="Cirencione, Salvatore"/>
        <s v="HORTON, WILSON"/>
        <s v="BURTON, ERIC"/>
        <s v="STEWART, JAMES"/>
        <s v="COON, TAMALA"/>
        <s v="MEEKS, MICHAEL"/>
        <s v="BLAIR, ROBERT"/>
        <s v="WALTERS, WILLIAM"/>
        <s v="WELCH, CARROLL"/>
        <s v="KYZER, BRIAN"/>
        <s v="PORTER, JAMES"/>
        <s v="GOODWIN, ELLERY"/>
        <s v="FALLS, ROBERT"/>
        <s v="HOSKINS, WILLIAM"/>
        <s v="OSTEEN, RUDOLPH"/>
        <s v="SINKLER, JAMES"/>
        <s v="CRIBB, JOHNNY"/>
        <s v="ROTHELL, GERALD"/>
        <s v="RABON, ROBERT"/>
        <s v="FOUTY, DAVID"/>
        <s v="REEPE, JAMES"/>
        <s v="BYRD, STEPHEN"/>
        <s v="MELTON JR., MICHAEL "/>
        <s v="HUMPHRIES, BENJI"/>
        <s v="HOFFER, JODY"/>
        <s v="BROOKSHIRE, SHAWN"/>
        <s v="ROBINSON, BJ"/>
        <s v="KELLEY, TONYA"/>
        <s v="SMALLWOOD, TIMOTHY C. "/>
        <s v="TAYLOR, HARRY"/>
        <s v="SINCLAIR, JORDAN"/>
        <s v="GALLOWAY, JOHN"/>
        <s v="LUSK, JOSHUA"/>
        <s v="DEAL, FRED"/>
        <s v="MURDOCK, JOHN"/>
        <s v="MOYER, BRIAN"/>
        <s v="HOZEY, BILL"/>
        <s v="FOX, ROBERT"/>
        <s v="SALTER, RICHARD"/>
        <s v="HUNTER, PHILIP"/>
        <s v="GRIFFIN, HARVEY"/>
        <s v="BOWEN, RUFUS"/>
        <s v="THOMPSON, ERIC"/>
        <s v="OPPERMAN, CRAIG"/>
        <s v="TURNER, JAMES"/>
        <s v="MATHER, WILLIAM"/>
        <s v="JONES, JAMES"/>
        <s v="GENTRY, COLUMBUS"/>
        <s v="LEE, DONALD"/>
        <s v="COX, ERIC"/>
        <s v="CLAMP, THOMAS"/>
        <s v="SLUDER, STEVEN"/>
        <s v="JONES, MICHAEL"/>
        <s v="SIMMONS, JAMES"/>
        <s v="GIBSON, RICKY"/>
        <s v="SMITH, JOSHUA"/>
        <s v="HULL, KEVEN"/>
        <s v="DEAN, DAVID"/>
        <s v="TOWNSEND, SAMUEL"/>
        <s v="DEWBERRY, CHRISTOPHER"/>
        <s v="HAMLET, ANDREW"/>
        <s v="SHOOK, RICHARD"/>
        <s v="CLEVENGER, DUSTIN"/>
        <s v="COLLINS, JOHN"/>
        <s v="DUNN, JASON"/>
        <s v="BAYNE, WESLEY"/>
        <s v="HAMBY, JOSHUA"/>
        <s v="WENTZKY, DAVID"/>
        <s v="WATSON, MATTHEW"/>
        <s v="HAMILTON, JOSEPH"/>
        <s v="TONEY, DANIEL"/>
        <s v="STEVENSON, MATTHEW"/>
        <s v="KESLING, STEVEN"/>
        <s v="HAYES, THOMAS"/>
        <s v="BROWN, APRIL"/>
        <s v="SOUKUP, JEREMY"/>
        <s v="ZIEKE, JAY"/>
        <s v="DEAN, MATTHEW"/>
        <s v="GAMBRELL, JUSTIN"/>
        <s v="WOOTEN, FRANKLIN"/>
        <s v="OWENS, ROBERT"/>
        <s v="LAGINESTRA, MICHAEL"/>
        <s v="PRUITT, JAMES"/>
        <s v="O'DONNELL, MATTHEW"/>
        <s v="QUINN, CHRISTOPHER"/>
        <s v="NELSON, CARL"/>
        <s v="MCCARTHY, SCOTT"/>
        <s v="LOFTIS, SIDNEY"/>
        <s v="HIGHHOUSE, DAVID"/>
        <s v="WRIGHT, JUSTIN"/>
        <s v="PICKENS, JEREMY M"/>
        <s v="GILBERT, DONNIE"/>
        <s v="MOORE, JAMES"/>
        <s v="OWENBY, MICHAEL"/>
        <s v="RAGSDALE, WESLEY"/>
        <s v="STEWART, JASON"/>
        <s v="GILLESPIE, JASON"/>
        <s v="STANCHEK, DANIEL"/>
        <s v="HARRIS, JUSTIN"/>
        <s v="MASON, COREY"/>
        <s v="ATKINS, JOHN"/>
        <s v="RHOLETTER, KEVIN"/>
        <s v="TYNER, JAMIE"/>
        <s v="TOLLEY, EDWIN"/>
        <s v="COLLINS, BRANDON"/>
        <s v="ABERCROMBIE, RANDALL"/>
        <s v="FREEMAN, JAMES"/>
        <s v="BRIDGES, SANDRA"/>
        <s v="SAVAGE, SHANE"/>
        <s v="GILBERT, ZACHARY"/>
        <s v="MORGAN, TODD"/>
        <s v="STEPHENS, DANNY"/>
        <s v="DICKARD, ERIC"/>
        <s v="GREER, JAMES"/>
        <s v="MCDERMOTT, MICHAEL"/>
        <s v="BRIDGES, JONATHAN"/>
        <s v="BLACK, JOSHUA"/>
        <s v="JONES, JONATHAN"/>
        <s v="PURSLEY, DOUGLAS"/>
        <s v="BRACKEN, DEREK"/>
        <s v="WATSON, JAMES"/>
        <s v="PERRY, MARK"/>
        <s v="KESLER, JOHN"/>
        <s v="PUGH, TIMOTHY"/>
        <s v="HOLLOMAN, ALEXANDER"/>
        <s v="CARVER, BYRON"/>
        <s v="ROBERTS, CAREY"/>
        <s v="EARLE, ARODERICK"/>
        <s v="PITTS, JACK"/>
        <s v="TUKES, STACY"/>
        <s v="MANLEY, RONNIE"/>
        <s v="RICHARDS, ROBERT"/>
        <s v="SABB, RICKIE"/>
        <s v="STAFFORD, KEITH"/>
        <s v="MCMAHAN, EVERETT"/>
        <s v="LANE, HAROLD"/>
        <s v="STONE, KENNETH"/>
        <s v="COGGINS, CHARLES"/>
        <s v="MELTON, JEFFREY"/>
        <s v="GAMBRELL, ROBERT"/>
        <s v="BROWN, NEAL"/>
        <s v="PICKARD, DANIEL"/>
        <s v="SUMMERSON, DEKENDRICK"/>
        <s v="COBB, YAKABIR"/>
        <s v="LAZAR, KEVIN"/>
        <s v="HEWETT, ERIC"/>
        <s v="LLOYD, GEORGE"/>
        <s v="QUINN, RANDY"/>
        <s v="MONTGOMERY, KEVIN"/>
        <s v="HARTIS, EDWARD"/>
        <s v="HOPE, MATTHEW"/>
        <s v="REVIS, JONATHAN"/>
        <s v="MILLER, GREGORY"/>
        <s v="MARTIN, JEFFREY"/>
        <s v="VESPE, MICHAEL"/>
        <s v="BIRKETT, BRADLY"/>
        <s v="ROSS, CHARLES"/>
        <s v="POOLE, STEPHEN"/>
        <s v="THOMASON, ROGER"/>
        <s v="KENNINGTON, EUGENE"/>
        <s v="WESTBROOK, WILLIAM"/>
        <s v="BOULWARE, DANA"/>
        <s v="WALKER, LARRY"/>
        <s v="TOLER, JASON"/>
        <s v="QUINN, BRIAN"/>
        <s v="KEITH, WILLIAM"/>
        <s v="CARTIER, JASON"/>
        <s v="LOGAN, CHRISTOPHER"/>
        <s v="BAIR, JASON"/>
        <s v="MUELLER, STEVEN"/>
        <s v="CUSACK, DANA"/>
        <s v="HARRISON, JOHN"/>
        <s v="HALL, NANCY"/>
        <s v="MELTON, DERRICK"/>
        <s v="MCCALL, JOHN"/>
        <s v="GILSTRAP, JOHN"/>
        <s v="KNOX, DAVID"/>
        <s v="HUDSON, NOLAN"/>
        <s v="PLYLER, LONNIE"/>
        <s v="BRADSHAW, DONALD"/>
        <s v="EDDINS, JON"/>
        <s v="KEY, JACK L. "/>
        <s v="LINEHAN, DAVID"/>
        <s v="WILLIAMS, JEFFERY"/>
        <s v="DUBOSE, HARRY"/>
        <s v="PATE, JUSTIN"/>
        <s v="HEMINGWAY, JAMALLAH"/>
        <s v="REID, CHADBURN"/>
        <s v="STRATTON, WILLIAM"/>
        <s v="HOPKINS, ROY"/>
        <s v="WILLOUGHBY, JASON"/>
        <s v="MILES, TROY"/>
        <s v="CANFORA, VINCENT"/>
        <s v="CONKLIN, DANIEL"/>
        <s v="DWYER, MATTHEW"/>
        <s v="BRIDGES, CHRISTOPHER"/>
        <s v="MCCANTS, MARTY"/>
        <s v="DENHAM, RICHARD ERIC"/>
        <s v="MORRISON, PAUL"/>
        <s v="JOHNSON, JAMEY"/>
        <s v="SMITH, DE'ARON"/>
        <s v="SARVIS, MATTHEW SARVIS"/>
        <s v="EDWARDS, JOSHUA"/>
        <s v="SPURGEON, BOBBY"/>
        <s v="WILKS, WILBERT"/>
        <s v="HUCKS, BOBBY"/>
        <s v="RUMMAGE, RODNEY"/>
        <s v="BUIE, BRADFORD"/>
        <s v="HARDYMON, WESLEY"/>
        <s v="SIMMONS, JONATHAN M. "/>
        <s v="BRIGGS, JASON"/>
        <s v="RUTLEDGE, RONALD"/>
        <s v="SANDERS, CHARLES"/>
        <s v="HAMILTON, JOHN"/>
        <s v="FOX, ANTHONY"/>
        <s v="BATCHELOR, ROBERT"/>
        <s v="MCGAHA, JOHN"/>
        <s v="PAGE, KEVIN"/>
        <s v="GRAHAM, JOHN"/>
        <s v="BETHEA, PRESTON"/>
        <s v="BROWN, RODNEY"/>
        <s v="GIBSON, SEAN"/>
        <s v="EASLER, DAVID"/>
        <s v="ALTMAN, JAMES"/>
        <s v="BROWN, GREGORY"/>
        <s v="STITH, GARRY"/>
        <s v="GARDNER, STEPHEN"/>
        <s v="CARROLL, GARY"/>
        <s v="INGRAM, SAMUEL"/>
        <s v="WILLIAMS, BERNARD"/>
        <s v="MAHERG, GROVER"/>
        <s v="CAUSEY, TERRY"/>
        <s v="ROGERS, DOUGLAS"/>
        <s v="COCHRAN, MICHAEL"/>
        <s v="BETHEA, CHARLES"/>
        <s v="LOVE, JOHN"/>
        <s v="ROSS, JACK"/>
        <s v="HODGE, MICHAEL"/>
        <s v="CASTLES, ROBERT"/>
        <s v="JOYE, THOMAS"/>
        <s v="KOLLOCK, REUBEN"/>
        <s v="SAGER, ANDREW"/>
        <s v="GRAPPONE, SCOTT"/>
        <s v="VANCE, ULYSIUS"/>
        <s v="FRATUS, THOMAS"/>
        <s v="BRUGGEMAN, MICHAEL"/>
        <s v="PLANTAND, BRITANY"/>
        <s v="LYN, DAVID"/>
        <s v="STRICKLAND, KYLE"/>
        <s v="WORTHY, STEVE"/>
        <s v="DAVIS, MARK"/>
        <s v="HARTLINE, CARLA"/>
        <s v="MCDONALD, MARK"/>
        <s v="LINTON, PAUL"/>
        <s v="RUSH, PAUL"/>
        <s v="STRICKLAND, ROBERT"/>
        <s v="ONDICK, RICHARD"/>
        <s v="TOWNS, COURTNEY"/>
        <s v="FAWCETT, WILLIAM"/>
        <s v="TROTTER, JUSTIN"/>
        <s v="GRAINGER, STEVE"/>
        <s v="POSTON, JOHN"/>
        <s v="HAITHCOCK, MARK"/>
        <s v="ROGERS, AUSTIN"/>
        <s v="Woovis, Tad H."/>
        <s v="WARNER, JOSEPH"/>
        <s v="ANDRE, TARAH"/>
        <s v="BASEL, CHRISTIAN"/>
        <s v="STEWART, DONALD"/>
        <s v="WOODS, CARL"/>
        <s v="TYNER, JOHN"/>
        <s v="REEDER, NICHOLAS"/>
        <s v="JACKSON, CALVIN"/>
        <s v="ROBERTS, BRIAN"/>
        <s v="AMOS, MARK"/>
        <s v="HANKS, PHILLIP"/>
        <s v="BROOKS, BRANDON"/>
        <s v="HODGES, MICHAEL"/>
        <s v="DAVIS, JONATHAN"/>
        <s v="BRANTLEY, JAMES"/>
        <s v="COOPER, CHRISTOPHER"/>
        <s v="CONCEPCION, ERICKSON"/>
        <s v="NELSON, PAUL"/>
        <s v="FAUST, WILLIAM"/>
        <s v="TORNABENE, DWAYNE"/>
        <s v="ALLEN, STEWART"/>
        <s v="WILSON, DEBORAH"/>
        <s v="COCHRANE, CLYDE"/>
        <s v="BARNHILL, MICHAEL"/>
        <s v="CRAVEN, TIMOTHY"/>
        <s v="MARTIN, KEVIN"/>
        <s v="SUMMERS, THOMAS"/>
        <s v="HUMBERT, MARK"/>
        <s v="WISE, WILLIAM"/>
        <s v="FLOWERS, ERIC"/>
        <s v="WILLIAMS, GEORGE"/>
        <s v="SCOTT, FARRELL"/>
        <s v="GREGORIE, ISAAC"/>
        <s v="COOPER, CALVIN"/>
        <s v="LILIENTHAL, ERNEST"/>
        <s v="FILYAW, JAMES"/>
        <s v="WOLFE, CHRISTOPHER"/>
        <s v="RIVERA CONCEPCION, ABNER"/>
        <s v="FORTIER, TYLER"/>
        <s v="MAO, 'SARITH "/>
        <s v="LONG, MICHAEL B. "/>
        <s v="PANARELLO, FRANK"/>
        <s v="BRELAND, CHARLES"/>
        <s v="TURNER, SOLOMON"/>
        <s v="SMITH, DEQUAWN R. "/>
        <s v="POLK, MICHAEL"/>
        <s v="DALY, FRANCIS"/>
        <s v="HALLINGQUEST, SHAWN"/>
        <s v="THOMAS, CURTIS"/>
        <s v="MCLAURIN, JAMES"/>
        <s v="PEARROW, STEPHEN"/>
        <s v="SOX, ERIC"/>
        <s v="DAVIS, CHARLES"/>
        <s v="LILLARD, JOHN M."/>
        <s v="GREEN, DWIGHT"/>
        <s v="CRUZ, JOSEPH"/>
        <s v="BELL, TONY"/>
        <s v="TROWELL, SCOTT"/>
        <s v="COX, WILLIAM"/>
        <s v="MILLER, BRYAN"/>
        <s v="PETERSON, WENDY"/>
        <s v="HICKS, AMANDA"/>
        <s v="PARKER, GEORGE ALLEN "/>
        <s v="CLAWSON, MARGARET"/>
        <s v="Nalls, Chelsea"/>
        <s v="MATHIAS, JONATHAN"/>
        <s v="PRIVETTE, LINDSAY"/>
        <s v="CORBETT, ALLISON"/>
        <s v="O'QUINN, KEITH"/>
        <s v="HILES, KATHY               "/>
        <s v="BRINSON, GROVER"/>
        <s v="ALFORD, RODERICK"/>
        <s v="BAUER, REBECCA"/>
        <s v="ROBINSON, JOSEF"/>
        <s v="CLINTON, TREVOR"/>
        <s v="AYERS, TIMOTHY"/>
        <s v="COATS, CHARLES M. "/>
        <s v="RIKARD, JAMES"/>
        <s v="Meetze, Stephanie L."/>
        <s v="GARREN, STEVEN"/>
        <s v="ELDER, BILLY"/>
        <s v="LANCASTER, FRED"/>
        <s v="EDGEWORTH, SCOT"/>
        <s v="BRELAND, STEVEN"/>
        <s v="MCDOUGALD, BRYAN"/>
        <s v="HEDDY, CHARLES"/>
        <s v="ASHE, RUSSELL"/>
        <s v="DEWITT, TONY"/>
        <s v="MAFFETT, ELON"/>
        <s v="SIMS, PELHAM"/>
        <s v="LOTT, THOMAS"/>
        <s v="MADDEN, CHRISTOPHER"/>
        <s v="LEE, ROBERT"/>
        <s v="LUCERO, PAMELA"/>
        <s v="CRAIG, KERRY"/>
        <s v="BROUTHERS, PAUL"/>
        <s v="DIXON, RICHARD"/>
        <s v="DAY, JAMES"/>
        <s v="STEWART, RUSSELL"/>
        <s v="CAULDER, JOHN"/>
      </sharedItems>
    </cacheField>
    <cacheField name="Division" numFmtId="0">
      <sharedItems/>
    </cacheField>
    <cacheField name="Department" numFmtId="0">
      <sharedItems/>
    </cacheField>
    <cacheField name="Status" numFmtId="0">
      <sharedItems/>
    </cacheField>
    <cacheField name="Pos. #" numFmtId="0">
      <sharedItems containsBlank="1" containsMixedTypes="1" containsNumber="1" containsInteger="1" minValue="60017697" maxValue="61049610"/>
    </cacheField>
    <cacheField name=" Class Code" numFmtId="0">
      <sharedItems/>
    </cacheField>
    <cacheField name="State Title" numFmtId="0">
      <sharedItems/>
    </cacheField>
    <cacheField name="Internal Title" numFmtId="0">
      <sharedItems/>
    </cacheField>
    <cacheField name="Action Reason " numFmtId="0">
      <sharedItems/>
    </cacheField>
    <cacheField name="Cost of Training" numFmtId="165">
      <sharedItems containsSemiMixedTypes="0" containsString="0" containsNumber="1" minValue="0" maxValue="28562"/>
    </cacheField>
    <cacheField name="CT" numFmtId="0">
      <sharedItems containsSemiMixedTypes="0" containsString="0" containsNumber="1" containsInteger="1" minValue="1" maxValue="1"/>
    </cacheField>
    <cacheField name="Year" numFmtId="0">
      <sharedItems containsMixedTypes="1" containsNumber="1" containsInteger="1" minValue="2010" maxValue="20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arles Appleby" refreshedDate="42570.813798726849" createdVersion="5" refreshedVersion="5" minRefreshableVersion="3" recordCount="894">
  <cacheSource type="worksheet">
    <worksheetSource ref="B2:Q895" sheet="Turnover Details"/>
  </cacheSource>
  <cacheFields count="17">
    <cacheField name="Agency Hire Date" numFmtId="164">
      <sharedItems containsSemiMixedTypes="0" containsNonDate="0" containsDate="1" containsString="0" minDate="1970-01-12T00:00:00" maxDate="2015-07-18T00:00:00"/>
    </cacheField>
    <cacheField name="Separation Date" numFmtId="164">
      <sharedItems containsSemiMixedTypes="0" containsNonDate="0" containsDate="1" containsString="0" minDate="2010-01-01T00:00:00" maxDate="2015-09-19T00:00:00"/>
    </cacheField>
    <cacheField name="Years of Service" numFmtId="0">
      <sharedItems containsSemiMixedTypes="0" containsString="0" containsNumber="1" containsInteger="1" minValue="-2" maxValue="42" count="38">
        <n v="3"/>
        <n v="0"/>
        <n v="2"/>
        <n v="1"/>
        <n v="4"/>
        <n v="5"/>
        <n v="-2"/>
        <n v="7"/>
        <n v="9"/>
        <n v="10"/>
        <n v="8"/>
        <n v="6"/>
        <n v="11"/>
        <n v="12"/>
        <n v="14"/>
        <n v="15"/>
        <n v="13"/>
        <n v="17"/>
        <n v="18"/>
        <n v="19"/>
        <n v="16"/>
        <n v="20"/>
        <n v="25"/>
        <n v="23"/>
        <n v="21"/>
        <n v="22"/>
        <n v="24"/>
        <n v="28"/>
        <n v="27"/>
        <n v="26"/>
        <n v="29"/>
        <n v="30"/>
        <n v="33"/>
        <n v="37"/>
        <n v="34"/>
        <n v="31"/>
        <n v="42"/>
        <n v="32"/>
      </sharedItems>
    </cacheField>
    <cacheField name="Years of Svc Range" numFmtId="0">
      <sharedItems count="7">
        <s v="a) 0-5"/>
        <s v="b) 6-10"/>
        <s v="c) 11-15"/>
        <s v="d) 16-20"/>
        <s v="e) 21-25"/>
        <s v="f) 26-30"/>
        <s v="g) 31+"/>
      </sharedItems>
    </cacheField>
    <cacheField name="Years of Service Range" numFmtId="0">
      <sharedItems count="7">
        <s v="0-5"/>
        <s v="6-10"/>
        <s v="11-15"/>
        <s v="16-20"/>
        <s v="21-25"/>
        <s v="26-30"/>
        <s v="31+"/>
      </sharedItems>
    </cacheField>
    <cacheField name="Name" numFmtId="0">
      <sharedItems/>
    </cacheField>
    <cacheField name="Division" numFmtId="0">
      <sharedItems/>
    </cacheField>
    <cacheField name="Department" numFmtId="0">
      <sharedItems/>
    </cacheField>
    <cacheField name="Status" numFmtId="0">
      <sharedItems/>
    </cacheField>
    <cacheField name="Pos. #" numFmtId="0">
      <sharedItems containsBlank="1" containsMixedTypes="1" containsNumber="1" containsInteger="1" minValue="60017697" maxValue="61049610"/>
    </cacheField>
    <cacheField name=" Class Code" numFmtId="0">
      <sharedItems/>
    </cacheField>
    <cacheField name="State Title" numFmtId="0">
      <sharedItems/>
    </cacheField>
    <cacheField name="Internal Title" numFmtId="0">
      <sharedItems/>
    </cacheField>
    <cacheField name="Action Reason " numFmtId="0">
      <sharedItems/>
    </cacheField>
    <cacheField name="Cost of Training" numFmtId="165">
      <sharedItems containsSemiMixedTypes="0" containsString="0" containsNumber="1" minValue="0" maxValue="28562"/>
    </cacheField>
    <cacheField name="CT" numFmtId="0">
      <sharedItems containsSemiMixedTypes="0" containsString="0" containsNumber="1" containsInteger="1" minValue="1" maxValue="1"/>
    </cacheField>
    <cacheField name="Year" numFmtId="0">
      <sharedItems containsMixedTypes="1" containsNumber="1" containsInteger="1" minValue="2010" maxValue="20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harles Appleby" refreshedDate="42571.355291435182" createdVersion="5" refreshedVersion="5" minRefreshableVersion="3" recordCount="894">
  <cacheSource type="worksheet">
    <worksheetSource ref="A1:Q895" sheet="Turnover Details"/>
  </cacheSource>
  <cacheFields count="18">
    <cacheField name="Troop" numFmtId="0">
      <sharedItems containsBlank="1"/>
    </cacheField>
    <cacheField name="Agency Hire Date" numFmtId="164">
      <sharedItems containsSemiMixedTypes="0" containsNonDate="0" containsDate="1" containsString="0" minDate="1970-01-12T00:00:00" maxDate="2015-07-18T00:00:00"/>
    </cacheField>
    <cacheField name="Separation Date" numFmtId="164">
      <sharedItems containsSemiMixedTypes="0" containsNonDate="0" containsDate="1" containsString="0" minDate="2010-01-01T00:00:00" maxDate="2015-09-19T00:00:00"/>
    </cacheField>
    <cacheField name="Years of Service" numFmtId="0">
      <sharedItems containsSemiMixedTypes="0" containsString="0" containsNumber="1" containsInteger="1" minValue="-2" maxValue="42" count="38">
        <n v="4"/>
        <n v="5"/>
        <n v="25"/>
        <n v="27"/>
        <n v="31"/>
        <n v="1"/>
        <n v="11"/>
        <n v="12"/>
        <n v="24"/>
        <n v="3"/>
        <n v="9"/>
        <n v="21"/>
        <n v="23"/>
        <n v="32"/>
        <n v="7"/>
        <n v="13"/>
        <n v="19"/>
        <n v="0"/>
        <n v="2"/>
        <n v="8"/>
        <n v="14"/>
        <n v="15"/>
        <n v="17"/>
        <n v="10"/>
        <n v="22"/>
        <n v="6"/>
        <n v="16"/>
        <n v="20"/>
        <n v="26"/>
        <n v="28"/>
        <n v="18"/>
        <n v="29"/>
        <n v="33"/>
        <n v="30"/>
        <n v="-2"/>
        <n v="34"/>
        <n v="37"/>
        <n v="42"/>
      </sharedItems>
    </cacheField>
    <cacheField name="Years of Svc Range" numFmtId="0">
      <sharedItems count="7">
        <s v="a) 0-5"/>
        <s v="e) 21-25"/>
        <s v="f) 26-30"/>
        <s v="g) 31+"/>
        <s v="c) 11-15"/>
        <s v="b) 6-10"/>
        <s v="d) 16-20"/>
      </sharedItems>
    </cacheField>
    <cacheField name="Years of Service Range" numFmtId="0">
      <sharedItems count="7">
        <s v="0-5"/>
        <s v="21-25"/>
        <s v="26-30"/>
        <s v="31+"/>
        <s v="11-15"/>
        <s v="6-10"/>
        <s v="16-20"/>
      </sharedItems>
    </cacheField>
    <cacheField name="Name" numFmtId="0">
      <sharedItems/>
    </cacheField>
    <cacheField name="Division" numFmtId="0">
      <sharedItems/>
    </cacheField>
    <cacheField name="Department" numFmtId="0">
      <sharedItems/>
    </cacheField>
    <cacheField name="Status" numFmtId="0">
      <sharedItems/>
    </cacheField>
    <cacheField name="Pos. #" numFmtId="0">
      <sharedItems containsBlank="1" containsMixedTypes="1" containsNumber="1" containsInteger="1" minValue="60017697" maxValue="61049610"/>
    </cacheField>
    <cacheField name=" Class Code" numFmtId="0">
      <sharedItems/>
    </cacheField>
    <cacheField name="State Title" numFmtId="0">
      <sharedItems/>
    </cacheField>
    <cacheField name="Internal Title" numFmtId="0">
      <sharedItems/>
    </cacheField>
    <cacheField name="Action Reason " numFmtId="0">
      <sharedItems count="23">
        <s v="Employed Outside State Gov"/>
        <s v="Movement Between Agencies"/>
        <s v="Retirement"/>
        <s v="Personal"/>
        <s v="Disability Retirement"/>
        <s v="SAP Agency to Non-SAP Agency"/>
        <s v="Employed Outside of State Government"/>
        <s v="Dismissal- Conduct"/>
        <s v="Dismissal- Unsatisfactory Perf"/>
        <s v="Misconduct"/>
        <s v="Violation of Agency Policy"/>
        <s v="Movement Between Agency"/>
        <s v="Fail to Meet Cert. Requirement"/>
        <s v="Diff Job/Diff State Agency"/>
        <s v="Never Returned from Leave"/>
        <s v="Job Abandonment"/>
        <s v="Deceased"/>
        <s v="Substandard Performance"/>
        <s v="Different Job/Different State Agency"/>
        <s v="Resign lieu-Correct. Act/Term"/>
        <s v="Conduct"/>
        <s v="Resign While Und Investigation"/>
        <s v="Moved Out of Job Area"/>
      </sharedItems>
    </cacheField>
    <cacheField name="Cost of Training" numFmtId="165">
      <sharedItems containsSemiMixedTypes="0" containsString="0" containsNumber="1" minValue="0" maxValue="28562"/>
    </cacheField>
    <cacheField name="CT" numFmtId="0">
      <sharedItems containsSemiMixedTypes="0" containsString="0" containsNumber="1" containsInteger="1" minValue="1" maxValue="1"/>
    </cacheField>
    <cacheField name="Year" numFmtId="0">
      <sharedItems containsMixedTypes="1" containsNumber="1" containsInteger="1" minValue="2010" maxValue="20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4">
  <r>
    <x v="0"/>
    <d v="2007-05-02T00:00:00"/>
    <d v="2011-11-26T00:00:00"/>
    <n v="4"/>
    <s v="a) 0-5"/>
    <x v="0"/>
    <x v="0"/>
    <s v="State Transport Police"/>
    <s v="STP Enf AD Lt"/>
    <s v="LE"/>
    <s v="60025006"/>
    <s v="JC30"/>
    <s v="LAW ENFORCEMENT OFFICER III"/>
    <s v="CORPORAL"/>
    <s v="Employed Outside State Gov"/>
    <n v="10184.959999999999"/>
    <n v="1"/>
    <e v="#REF!"/>
  </r>
  <r>
    <x v="0"/>
    <d v="2007-04-17T00:00:00"/>
    <d v="2012-11-01T00:00:00"/>
    <n v="5"/>
    <s v="a) 0-5"/>
    <x v="0"/>
    <x v="1"/>
    <s v="State Transport Police"/>
    <s v="STP Enf Fops Upstate"/>
    <s v="Non LE"/>
    <n v="60025001"/>
    <s v="AA75"/>
    <s v="ADMINISTRATIVE ASSISTANT"/>
    <s v="ADMINISTRATIVE ASSISTANT"/>
    <s v="Movement Between Agencies"/>
    <n v="0"/>
    <n v="1"/>
    <n v="2011"/>
  </r>
  <r>
    <x v="0"/>
    <d v="1986-09-01T00:00:00"/>
    <d v="2012-01-09T00:00:00"/>
    <n v="25"/>
    <s v="e) 21-25"/>
    <x v="1"/>
    <x v="2"/>
    <s v="State Transport Police"/>
    <s v="STP Enf Fops Upstate"/>
    <s v="LE"/>
    <s v="60025123"/>
    <s v="JC40"/>
    <s v="LAW ENFORCEMENT OFFICER IV"/>
    <s v="LIEUTENANT"/>
    <s v="Retirement"/>
    <n v="17374.346153846156"/>
    <n v="1"/>
    <n v="2012"/>
  </r>
  <r>
    <x v="0"/>
    <d v="1990-02-25T00:00:00"/>
    <d v="2015-03-05T00:00:00"/>
    <n v="25"/>
    <s v="e) 21-25"/>
    <x v="1"/>
    <x v="3"/>
    <s v="State Transport Police"/>
    <s v="STP Enf FOps Upper"/>
    <s v="LE"/>
    <s v="60025012"/>
    <s v="JC40"/>
    <s v="LAW ENFORCEMENT OFFICER IV"/>
    <s v="LIEUTENANT"/>
    <s v="Retirement"/>
    <n v="17374.346153846156"/>
    <n v="1"/>
    <n v="2012"/>
  </r>
  <r>
    <x v="0"/>
    <d v="1985-09-17T00:00:00"/>
    <d v="2013-06-30T00:00:00"/>
    <n v="27"/>
    <s v="f) 26-30"/>
    <x v="2"/>
    <x v="4"/>
    <s v="State Transport Police"/>
    <s v="STP Enf AD Lt MSW"/>
    <s v="LE"/>
    <s v="60025015"/>
    <s v="JC30"/>
    <s v="LAW ENFORCEMENT OFFICER III"/>
    <s v="SERGEANT"/>
    <s v="Retirement"/>
    <n v="17374.346153846156"/>
    <n v="1"/>
    <n v="2015"/>
  </r>
  <r>
    <x v="0"/>
    <d v="1987-08-30T00:00:00"/>
    <d v="2014-09-26T00:00:00"/>
    <n v="27"/>
    <s v="f) 26-30"/>
    <x v="2"/>
    <x v="5"/>
    <s v="State Transport Police"/>
    <s v="STP Enf Fops Lower Region"/>
    <s v="LE"/>
    <s v="60025007"/>
    <s v="JC50"/>
    <s v="LAW ENFORCEMENT OFFICER V"/>
    <s v="CAPTAIN"/>
    <s v="Personal"/>
    <n v="17374.346153846156"/>
    <n v="1"/>
    <n v="2013"/>
  </r>
  <r>
    <x v="0"/>
    <d v="1978-09-10T00:00:00"/>
    <d v="2010-06-30T00:00:00"/>
    <n v="31"/>
    <s v="g) 31+"/>
    <x v="3"/>
    <x v="6"/>
    <s v="State Transport Police"/>
    <s v="STP Enf Fops Lower Region"/>
    <s v="LE"/>
    <s v="60025009"/>
    <s v="JC40"/>
    <s v="LAW ENFORCEMENT OFFICER IV"/>
    <s v="#"/>
    <s v="Retirement"/>
    <n v="17374.346153846156"/>
    <n v="1"/>
    <n v="2014"/>
  </r>
  <r>
    <x v="0"/>
    <d v="2012-07-06T00:00:00"/>
    <d v="2013-12-15T00:00:00"/>
    <n v="1"/>
    <s v="a) 0-5"/>
    <x v="0"/>
    <x v="7"/>
    <s v="State Transport Police"/>
    <s v="STP Enf FOps Upper R1 Sgt Corp 2"/>
    <s v="LE"/>
    <s v="60025319"/>
    <s v="JC10"/>
    <s v="LAW ENFORCEMENT OFFICER I"/>
    <s v="OFFICER"/>
    <s v="Personal"/>
    <n v="17374.346153846156"/>
    <n v="1"/>
    <n v="2010"/>
  </r>
  <r>
    <x v="0"/>
    <d v="2008-12-02T00:00:00"/>
    <d v="2013-03-29T00:00:00"/>
    <n v="4"/>
    <s v="a) 0-5"/>
    <x v="0"/>
    <x v="8"/>
    <s v="State Transport Police"/>
    <s v="STP Enf FOps Upper R1 Sgt Corp 1"/>
    <s v="LE"/>
    <s v="60025116"/>
    <s v="JC20"/>
    <s v="LAW ENFORCEMENT OFFICER II"/>
    <s v="SENIOR OFFICER"/>
    <s v="Disability Retirement"/>
    <n v="10184.959999999999"/>
    <n v="1"/>
    <n v="2013"/>
  </r>
  <r>
    <x v="0"/>
    <d v="2007-05-02T00:00:00"/>
    <d v="2013-02-19T00:00:00"/>
    <n v="5"/>
    <s v="a) 0-5"/>
    <x v="0"/>
    <x v="9"/>
    <s v="State Transport Police"/>
    <s v="STP Enf FOps Upper R1 Sgt Corp 2"/>
    <s v="LE"/>
    <s v="60025119"/>
    <s v="JC20"/>
    <s v="LAW ENFORCEMENT OFFICER II"/>
    <s v="LANCE CORPORAL"/>
    <s v="Disability Retirement"/>
    <n v="17374.346153846156"/>
    <n v="1"/>
    <n v="2013"/>
  </r>
  <r>
    <x v="0"/>
    <d v="2010-02-17T00:00:00"/>
    <d v="2014-02-18T00:00:00"/>
    <n v="4"/>
    <s v="a) 0-5"/>
    <x v="0"/>
    <x v="10"/>
    <s v="State Transport Police"/>
    <s v="STP Enf FOps Upper R1 Sgt Corp 1"/>
    <s v="LE"/>
    <s v="60025023"/>
    <s v="JC20"/>
    <s v="LAW ENFORCEMENT OFFICER II"/>
    <s v="SENIOR OFFICER"/>
    <s v="Personal"/>
    <n v="17374.346153846156"/>
    <n v="1"/>
    <n v="2013"/>
  </r>
  <r>
    <x v="0"/>
    <d v="1998-12-17T00:00:00"/>
    <d v="2010-06-30T00:00:00"/>
    <n v="11"/>
    <s v="c) 11-15"/>
    <x v="4"/>
    <x v="11"/>
    <s v="State Transport Police"/>
    <s v="STP Enf FOps Upper R1 Sgt Corp 1"/>
    <s v="LE"/>
    <s v="60025123"/>
    <s v="JC20"/>
    <s v="LAW ENFORCEMENT OFFICER II"/>
    <s v="#"/>
    <s v="Personal"/>
    <n v="10184.959999999999"/>
    <n v="1"/>
    <n v="2014"/>
  </r>
  <r>
    <x v="0"/>
    <d v="2000-05-17T00:00:00"/>
    <d v="2012-09-15T00:00:00"/>
    <n v="12"/>
    <s v="c) 11-15"/>
    <x v="4"/>
    <x v="12"/>
    <s v="State Transport Police"/>
    <s v="STP Enf FOps Upper R1 Sgt Corp 2"/>
    <s v="LE"/>
    <s v="60025121"/>
    <s v="JC30"/>
    <s v="LAW ENFORCEMENT OFFICER III"/>
    <s v="CORPORAL"/>
    <s v="Retirement"/>
    <n v="10184.959999999999"/>
    <n v="1"/>
    <n v="2010"/>
  </r>
  <r>
    <x v="0"/>
    <d v="1987-08-02T00:00:00"/>
    <d v="2012-02-01T00:00:00"/>
    <n v="24"/>
    <s v="e) 21-25"/>
    <x v="1"/>
    <x v="13"/>
    <s v="State Transport Police"/>
    <s v="STP Enf FOps Upper R1 Sgt Corp 1"/>
    <s v="LE"/>
    <s v="60025200"/>
    <s v="JC20"/>
    <s v="LAW ENFORCEMENT OFFICER II"/>
    <s v="LANCE CORPORAL"/>
    <s v="Retirement"/>
    <n v="17374.346153846156"/>
    <n v="1"/>
    <n v="2012"/>
  </r>
  <r>
    <x v="0"/>
    <d v="1989-08-20T00:00:00"/>
    <d v="2015-02-28T00:00:00"/>
    <n v="25"/>
    <s v="e) 21-25"/>
    <x v="1"/>
    <x v="14"/>
    <s v="State Transport Police"/>
    <s v="STP Enf FOps Upper R1 Sgt Corp 2"/>
    <s v="LE"/>
    <s v="60025120"/>
    <s v="JC20"/>
    <s v="LAW ENFORCEMENT OFFICER II"/>
    <s v="LANCE CORPORAL"/>
    <s v="Retirement"/>
    <n v="17374.346153846156"/>
    <n v="1"/>
    <n v="2012"/>
  </r>
  <r>
    <x v="0"/>
    <d v="2007-05-17T00:00:00"/>
    <d v="2012-08-13T00:00:00"/>
    <n v="5"/>
    <s v="a) 0-5"/>
    <x v="0"/>
    <x v="15"/>
    <s v="State Transport Police"/>
    <s v="STP Enf FOps Upper R2 Corp 1"/>
    <s v="LE"/>
    <s v="60025211"/>
    <s v="JC20"/>
    <s v="LAW ENFORCEMENT OFFICER II"/>
    <s v="LANCE CORPORAL"/>
    <s v="Employed Outside State Gov"/>
    <n v="17374.346153846156"/>
    <n v="1"/>
    <n v="2015"/>
  </r>
  <r>
    <x v="0"/>
    <d v="2011-01-28T00:00:00"/>
    <d v="2015-05-29T00:00:00"/>
    <n v="4"/>
    <s v="a) 0-5"/>
    <x v="0"/>
    <x v="16"/>
    <s v="State Transport Police"/>
    <s v="STP Enf FOps Upper R2 Corp 1"/>
    <s v="LE"/>
    <s v="60025315"/>
    <s v="JC20"/>
    <s v="LAW ENFORCEMENT OFFICER II"/>
    <s v="SENIOR OFFICER"/>
    <s v="SAP Agency to Non-SAP Agency"/>
    <n v="17374.346153846156"/>
    <n v="1"/>
    <n v="2012"/>
  </r>
  <r>
    <x v="0"/>
    <d v="2008-01-02T00:00:00"/>
    <d v="2011-07-21T00:00:00"/>
    <n v="3"/>
    <s v="a) 0-5"/>
    <x v="0"/>
    <x v="17"/>
    <s v="State Transport Police"/>
    <s v="STP Enf FOps Upper R2 Corp 2"/>
    <s v="Non LE"/>
    <s v="60025601"/>
    <s v="JA85"/>
    <s v="INSPECTOR III"/>
    <s v="#"/>
    <s v="Personal"/>
    <n v="8908.85"/>
    <n v="1"/>
    <n v="2015"/>
  </r>
  <r>
    <x v="0"/>
    <d v="2001-01-17T00:00:00"/>
    <d v="2010-12-31T00:00:00"/>
    <n v="9"/>
    <s v="b) 6-10"/>
    <x v="5"/>
    <x v="18"/>
    <s v="State Transport Police"/>
    <s v="STP Enf FOps Upper R2 Corp 1"/>
    <s v="LE"/>
    <s v="60025215"/>
    <s v="JC20"/>
    <s v="LAW ENFORCEMENT OFFICER II"/>
    <s v="#"/>
    <s v="Retirement"/>
    <n v="10184.959999999999"/>
    <n v="1"/>
    <n v="2011"/>
  </r>
  <r>
    <x v="0"/>
    <d v="1989-02-01T00:00:00"/>
    <d v="2010-06-30T00:00:00"/>
    <n v="21"/>
    <s v="e) 21-25"/>
    <x v="1"/>
    <x v="19"/>
    <s v="State Transport Police"/>
    <s v="STP Enf FOps Upper R2 Corp 1"/>
    <s v="LE"/>
    <s v="60025602"/>
    <s v="JC20"/>
    <s v="LAW ENFORCEMENT OFFICER II"/>
    <s v="#"/>
    <s v="Retirement"/>
    <n v="17374.346153846156"/>
    <n v="1"/>
    <n v="2010"/>
  </r>
  <r>
    <x v="0"/>
    <d v="1988-09-01T00:00:00"/>
    <d v="2011-10-31T00:00:00"/>
    <n v="23"/>
    <s v="e) 21-25"/>
    <x v="1"/>
    <x v="20"/>
    <s v="State Transport Police"/>
    <s v="STP Enf FOps Upper R2 Corp 2"/>
    <s v="LE"/>
    <s v="60025524"/>
    <s v="JC20"/>
    <s v="LAW ENFORCEMENT OFFICER II"/>
    <s v="LANCE CORPORAL"/>
    <s v="Retirement"/>
    <n v="17374.346153846156"/>
    <n v="1"/>
    <n v="2010"/>
  </r>
  <r>
    <x v="0"/>
    <d v="1987-08-30T00:00:00"/>
    <d v="2012-12-07T00:00:00"/>
    <n v="25"/>
    <s v="e) 21-25"/>
    <x v="1"/>
    <x v="21"/>
    <s v="State Transport Police"/>
    <s v="STP Enf FOps Upper R2 Corp 2"/>
    <s v="LE"/>
    <s v="60025521"/>
    <s v="JC30"/>
    <s v="LAW ENFORCEMENT OFFICER III"/>
    <s v="CORPORAL"/>
    <s v="Retirement"/>
    <n v="17374.346153846156"/>
    <n v="1"/>
    <n v="2011"/>
  </r>
  <r>
    <x v="0"/>
    <d v="1978-09-10T00:00:00"/>
    <d v="2010-09-10T00:00:00"/>
    <n v="32"/>
    <s v="g) 31+"/>
    <x v="3"/>
    <x v="22"/>
    <s v="State Transport Police"/>
    <s v="STP Enf FOps Upper R2 Corp 2"/>
    <s v="LE"/>
    <s v="60025520"/>
    <s v="JC20"/>
    <s v="LAW ENFORCEMENT OFFICER II"/>
    <s v="#"/>
    <s v="Retirement"/>
    <n v="17374.346153846156"/>
    <n v="1"/>
    <n v="2012"/>
  </r>
  <r>
    <x v="0"/>
    <d v="2013-01-11T00:00:00"/>
    <d v="2014-07-25T00:00:00"/>
    <n v="1"/>
    <s v="a) 0-5"/>
    <x v="0"/>
    <x v="23"/>
    <s v="State Transport Police"/>
    <s v="STP Enf FOps Upper R3 Sgt Corp 2"/>
    <s v="LE"/>
    <s v="60025524"/>
    <s v="JC10"/>
    <s v="LAW ENFORCEMENT OFFICER I"/>
    <s v="OFFICER"/>
    <s v="Personal"/>
    <n v="17374.346153846156"/>
    <n v="1"/>
    <n v="2010"/>
  </r>
  <r>
    <x v="0"/>
    <d v="2005-10-16T00:00:00"/>
    <d v="2010-04-30T00:00:00"/>
    <n v="4"/>
    <s v="a) 0-5"/>
    <x v="0"/>
    <x v="24"/>
    <s v="State Transport Police"/>
    <s v="STP-DIST 3"/>
    <s v="LE"/>
    <m/>
    <s v="JC20"/>
    <s v="LAW ENFORCEMENT OFFICER II"/>
    <s v="SR TROOPER/OFFICER"/>
    <s v="Personal"/>
    <n v="10184.959999999999"/>
    <n v="1"/>
    <n v="2014"/>
  </r>
  <r>
    <x v="0"/>
    <d v="2007-10-17T00:00:00"/>
    <d v="2013-06-30T00:00:00"/>
    <n v="5"/>
    <s v="a) 0-5"/>
    <x v="0"/>
    <x v="25"/>
    <s v="State Transport Police"/>
    <s v="STP Enf FOps Upper R3 Sgt Corp 2"/>
    <s v="LE"/>
    <s v="60025220"/>
    <s v="JC20"/>
    <s v="LAW ENFORCEMENT OFFICER II"/>
    <s v="SENIOR OFFICER"/>
    <s v="Disability Retirement"/>
    <n v="10184.959999999999"/>
    <n v="1"/>
    <n v="2010"/>
  </r>
  <r>
    <x v="0"/>
    <d v="2011-01-28T00:00:00"/>
    <d v="2015-02-11T00:00:00"/>
    <n v="4"/>
    <s v="a) 0-5"/>
    <x v="0"/>
    <x v="26"/>
    <s v="State Transport Police"/>
    <s v="STP Enf FOps Upper R3 Sgt Corp 1"/>
    <s v="LE"/>
    <s v="60025213"/>
    <s v="JC20"/>
    <s v="LAW ENFORCEMENT OFFICER II"/>
    <s v="SENIOR OFFICER"/>
    <s v="Personal"/>
    <n v="10184.959999999999"/>
    <n v="1"/>
    <n v="2013"/>
  </r>
  <r>
    <x v="0"/>
    <d v="2011-01-28T00:00:00"/>
    <d v="2014-05-02T00:00:00"/>
    <n v="3"/>
    <s v="a) 0-5"/>
    <x v="0"/>
    <x v="27"/>
    <s v="State Transport Police"/>
    <s v="STP Enf FOps Upper R3 Sgt Corp 2"/>
    <s v="LE"/>
    <s v="60025302"/>
    <s v="JC20"/>
    <s v="LAW ENFORCEMENT OFFICER II"/>
    <s v="SENIOR OFFICER"/>
    <s v="Personal"/>
    <n v="17374.346153846156"/>
    <n v="1"/>
    <n v="2015"/>
  </r>
  <r>
    <x v="0"/>
    <d v="2007-05-17T00:00:00"/>
    <d v="2014-10-05T00:00:00"/>
    <n v="7"/>
    <s v="b) 6-10"/>
    <x v="5"/>
    <x v="28"/>
    <s v="State Transport Police"/>
    <s v="STP Enf FOps Upper R3 Sgt Corp 1"/>
    <s v="LE"/>
    <s v="60025221"/>
    <s v="JC20"/>
    <s v="LAW ENFORCEMENT OFFICER II"/>
    <s v="LANCE CORPORAL"/>
    <s v="Retirement"/>
    <n v="17374.346153846156"/>
    <n v="1"/>
    <n v="2014"/>
  </r>
  <r>
    <x v="0"/>
    <d v="2000-03-17T00:00:00"/>
    <d v="2013-06-11T00:00:00"/>
    <n v="13"/>
    <s v="c) 11-15"/>
    <x v="4"/>
    <x v="29"/>
    <s v="State Transport Police"/>
    <s v="STP Enf FOps Upper R3 Sgt Corp 1"/>
    <s v="LE"/>
    <s v="60025222"/>
    <s v="JC20"/>
    <s v="LAW ENFORCEMENT OFFICER II"/>
    <s v="LANCE CORPORAL"/>
    <s v="Personal"/>
    <n v="17374.346153846156"/>
    <n v="1"/>
    <n v="2014"/>
  </r>
  <r>
    <x v="0"/>
    <d v="1999-03-17T00:00:00"/>
    <d v="2010-06-30T00:00:00"/>
    <n v="11"/>
    <s v="c) 11-15"/>
    <x v="4"/>
    <x v="30"/>
    <s v="State Transport Police"/>
    <s v="STP Enf FOps Upper R3 Sgt Corp 1"/>
    <s v="Non LE"/>
    <s v="60025305"/>
    <s v="AJ30"/>
    <s v="INSPECTOR I"/>
    <s v="#"/>
    <s v="Retirement"/>
    <n v="1239.46"/>
    <n v="1"/>
    <n v="2013"/>
  </r>
  <r>
    <x v="0"/>
    <d v="1995-07-01T00:00:00"/>
    <d v="2015-01-01T00:00:00"/>
    <n v="19"/>
    <s v="d) 16-20"/>
    <x v="6"/>
    <x v="31"/>
    <s v="State Transport Police"/>
    <s v="STP Enf FOps Upper R3 Sgt Corp 1"/>
    <s v="LE"/>
    <s v="60025606"/>
    <s v="JC20"/>
    <s v="LAW ENFORCEMENT OFFICER II"/>
    <s v="LANCE CORPORAL"/>
    <s v="Retirement"/>
    <n v="10184.959999999999"/>
    <n v="1"/>
    <n v="2010"/>
  </r>
  <r>
    <x v="0"/>
    <d v="1985-09-02T00:00:00"/>
    <d v="2010-06-30T00:00:00"/>
    <n v="24"/>
    <s v="e) 21-25"/>
    <x v="1"/>
    <x v="32"/>
    <s v="State Transport Police"/>
    <s v="STP Enf FOps Upper R3 Sgt Corp 1"/>
    <s v="LE"/>
    <s v="60025216"/>
    <s v="JC20"/>
    <s v="LAW ENFORCEMENT OFFICER II"/>
    <s v="LANCE CORPORAL"/>
    <s v="Retirement"/>
    <n v="17374.346153846156"/>
    <n v="1"/>
    <n v="2015"/>
  </r>
  <r>
    <x v="0"/>
    <d v="1986-09-01T00:00:00"/>
    <d v="2014-05-02T00:00:00"/>
    <n v="27"/>
    <s v="f) 26-30"/>
    <x v="2"/>
    <x v="33"/>
    <s v="State Transport Police"/>
    <s v="STP Enf FOps Upper R3 Sgt"/>
    <s v="LE"/>
    <s v="60025217"/>
    <s v="JC30"/>
    <s v="LAW ENFORCEMENT OFFICER III"/>
    <s v="SERGEANT"/>
    <s v="Retirement"/>
    <n v="17374.346153846156"/>
    <n v="1"/>
    <n v="2010"/>
  </r>
  <r>
    <x v="0"/>
    <d v="2011-01-28T00:00:00"/>
    <d v="2012-07-06T00:00:00"/>
    <n v="1"/>
    <s v="a) 0-5"/>
    <x v="0"/>
    <x v="34"/>
    <s v="State Transport Police"/>
    <s v="STP Enf FOps Upper R4 Corp 1"/>
    <s v="LE"/>
    <s v="60025102"/>
    <s v="JC10"/>
    <s v="LAW ENFORCEMENT OFFICER I"/>
    <s v="OFFICER"/>
    <s v="Personal"/>
    <n v="10184.959999999999"/>
    <n v="1"/>
    <n v="2014"/>
  </r>
  <r>
    <x v="0"/>
    <d v="2010-02-17T00:00:00"/>
    <d v="2010-10-03T00:00:00"/>
    <n v="0"/>
    <s v="a) 0-5"/>
    <x v="0"/>
    <x v="35"/>
    <s v="State Transport Police"/>
    <s v="STP Enf FOps Upper R4 Corp 1"/>
    <s v="LE"/>
    <s v="60025102"/>
    <s v="JC10"/>
    <s v="LAW ENFORCEMENT OFFICER I"/>
    <s v="#"/>
    <s v="Employed Outside State Gov"/>
    <n v="17374.346153846156"/>
    <n v="1"/>
    <n v="2012"/>
  </r>
  <r>
    <x v="0"/>
    <d v="2013-01-11T00:00:00"/>
    <d v="2014-01-27T00:00:00"/>
    <n v="1"/>
    <s v="a) 0-5"/>
    <x v="0"/>
    <x v="36"/>
    <s v="State Transport Police"/>
    <s v="STP Enf FOps Upper R4 Corp 1"/>
    <s v="LE"/>
    <s v="60025102"/>
    <s v="JC10"/>
    <s v="LAW ENFORCEMENT OFFICER I"/>
    <s v="OFFICER"/>
    <s v="Personal"/>
    <n v="17374.346153846156"/>
    <n v="1"/>
    <n v="2010"/>
  </r>
  <r>
    <x v="0"/>
    <d v="2005-10-16T00:00:00"/>
    <d v="2010-03-11T00:00:00"/>
    <n v="4"/>
    <s v="a) 0-5"/>
    <x v="0"/>
    <x v="37"/>
    <s v="State Transport Police"/>
    <s v="STP-DIST 4"/>
    <s v="LE"/>
    <m/>
    <s v="JC20"/>
    <s v="LAW ENFORCEMENT OFFICER II"/>
    <s v="SR TROOPER/OFFICER"/>
    <s v="Personal"/>
    <n v="10185"/>
    <n v="1"/>
    <n v="2010"/>
  </r>
  <r>
    <x v="0"/>
    <d v="1999-01-04T00:00:00"/>
    <d v="2012-03-30T00:00:00"/>
    <n v="13"/>
    <s v="c) 11-15"/>
    <x v="4"/>
    <x v="38"/>
    <s v="State Transport Police"/>
    <s v="STP Enf FOps Upper R4 Corp 1"/>
    <s v="LE"/>
    <s v="60025319"/>
    <s v="JC20"/>
    <s v="LAW ENFORCEMENT OFFICER II"/>
    <s v="LANCE CORPORAL"/>
    <s v="Employed Outside State Gov"/>
    <n v="17374.346153846156"/>
    <n v="1"/>
    <n v="2010"/>
  </r>
  <r>
    <x v="0"/>
    <d v="2008-12-02T00:00:00"/>
    <d v="2010-12-31T00:00:00"/>
    <n v="2"/>
    <s v="a) 0-5"/>
    <x v="0"/>
    <x v="39"/>
    <s v="State Transport Police"/>
    <s v="STP Enf FOps Lower D7 Corp 1"/>
    <s v="LE"/>
    <s v="60025514"/>
    <s v="JC20"/>
    <s v="LAW ENFORCEMENT OFFICER II"/>
    <s v="#"/>
    <s v="Employed Outside State Gov"/>
    <n v="10184.959999999999"/>
    <n v="1"/>
    <n v="2012"/>
  </r>
  <r>
    <x v="0"/>
    <d v="2008-12-02T00:00:00"/>
    <d v="2011-12-23T00:00:00"/>
    <n v="3"/>
    <s v="a) 0-5"/>
    <x v="0"/>
    <x v="40"/>
    <s v="State Transport Police"/>
    <s v="STP Enf FOps Lower D7 Corp 1"/>
    <s v="LE"/>
    <s v="60025517"/>
    <s v="JC20"/>
    <s v="LAW ENFORCEMENT OFFICER II"/>
    <s v="SENIOR TROOPER/OFFICER"/>
    <s v="Employed Outside State Gov"/>
    <n v="10184.959999999999"/>
    <n v="1"/>
    <n v="2010"/>
  </r>
  <r>
    <x v="0"/>
    <d v="2008-12-02T00:00:00"/>
    <d v="2012-01-25T00:00:00"/>
    <n v="3"/>
    <s v="a) 0-5"/>
    <x v="0"/>
    <x v="41"/>
    <s v="State Transport Police"/>
    <s v="STP Enf FOps Lower D7 Corp 1"/>
    <s v="LE"/>
    <s v="60025515"/>
    <s v="JC20"/>
    <s v="LAW ENFORCEMENT OFFICER II"/>
    <s v="SENIOR TROOPER/OFFICER"/>
    <s v="Employed Outside State Gov"/>
    <n v="10184.959999999999"/>
    <n v="1"/>
    <n v="2011"/>
  </r>
  <r>
    <x v="0"/>
    <d v="2007-10-17T00:00:00"/>
    <d v="2013-06-30T00:00:00"/>
    <n v="5"/>
    <s v="a) 0-5"/>
    <x v="0"/>
    <x v="42"/>
    <s v="State Transport Police"/>
    <s v="STP Enf FOps Lower R5 Corp 1"/>
    <s v="LE"/>
    <s v="60025321"/>
    <s v="JC20"/>
    <s v="LAW ENFORCEMENT OFFICER II"/>
    <s v="LANCE CORPORAL"/>
    <s v="Disability Retirement"/>
    <n v="10184.959999999999"/>
    <n v="1"/>
    <n v="2012"/>
  </r>
  <r>
    <x v="0"/>
    <d v="2010-02-17T00:00:00"/>
    <d v="2015-07-17T00:00:00"/>
    <n v="5"/>
    <s v="a) 0-5"/>
    <x v="0"/>
    <x v="43"/>
    <s v="State Transport Police"/>
    <s v="STP Enf FOps Lower D7 Corp 1"/>
    <s v="LE"/>
    <n v="60025108"/>
    <s v="JC20"/>
    <s v="LAW ENFORCEMENT OFFICER II"/>
    <s v="LANCE CORPORAL"/>
    <s v="Employed Outside of State Government"/>
    <n v="17374.349999999999"/>
    <n v="1"/>
    <n v="2013"/>
  </r>
  <r>
    <x v="0"/>
    <d v="2003-04-17T00:00:00"/>
    <d v="2010-04-20T00:00:00"/>
    <n v="7"/>
    <s v="b) 6-10"/>
    <x v="5"/>
    <x v="44"/>
    <s v="State Transport Police"/>
    <s v="STP-DIST 5"/>
    <s v="LE"/>
    <m/>
    <s v="JC20"/>
    <s v="LAW ENFORCEMENT OFFICER II"/>
    <s v="LANCE CORPORAL"/>
    <s v="Personal"/>
    <n v="10184.959999999999"/>
    <n v="1"/>
    <n v="2015"/>
  </r>
  <r>
    <x v="0"/>
    <d v="2005-10-16T00:00:00"/>
    <d v="2013-11-03T00:00:00"/>
    <n v="8"/>
    <s v="b) 6-10"/>
    <x v="5"/>
    <x v="45"/>
    <s v="State Transport Police"/>
    <s v="STP Enf FOps Lower R5 Corp 1"/>
    <s v="LE"/>
    <s v="60025403"/>
    <s v="JC20"/>
    <s v="LAW ENFORCEMENT OFFICER II"/>
    <s v="LANCE CORPORAL"/>
    <s v="Disability Retirement"/>
    <n v="10184.959999999999"/>
    <n v="1"/>
    <n v="2010"/>
  </r>
  <r>
    <x v="0"/>
    <d v="1999-10-02T00:00:00"/>
    <d v="2012-11-06T00:00:00"/>
    <n v="13"/>
    <s v="c) 11-15"/>
    <x v="4"/>
    <x v="46"/>
    <s v="State Transport Police"/>
    <s v="STP Enf FOps Lower D7 Corp 1"/>
    <s v="LE"/>
    <s v="60025510"/>
    <s v="JC20"/>
    <s v="LAW ENFORCEMENT OFFICER II"/>
    <s v="LANCE CORPORAL"/>
    <s v="Personal"/>
    <n v="10184.959999999999"/>
    <n v="1"/>
    <n v="2013"/>
  </r>
  <r>
    <x v="0"/>
    <d v="2000-05-17T00:00:00"/>
    <d v="2014-07-06T00:00:00"/>
    <n v="14"/>
    <s v="c) 11-15"/>
    <x v="4"/>
    <x v="47"/>
    <s v="State Transport Police"/>
    <s v="STP Enf FOps Lower D7 Corp 1"/>
    <s v="LE"/>
    <s v="60025224"/>
    <s v="JC20"/>
    <s v="LAW ENFORCEMENT OFFICER II"/>
    <s v="LANCE CORPORAL"/>
    <s v="Retirement"/>
    <n v="10184.959999999999"/>
    <n v="1"/>
    <n v="2012"/>
  </r>
  <r>
    <x v="0"/>
    <d v="1995-07-01T00:00:00"/>
    <d v="2010-08-31T00:00:00"/>
    <n v="15"/>
    <s v="c) 11-15"/>
    <x v="4"/>
    <x v="48"/>
    <s v="State Transport Police"/>
    <s v="STP Enf FOps Lower R5 Corp 1"/>
    <s v="LE"/>
    <s v="60025405"/>
    <s v="JC20"/>
    <s v="LAW ENFORCEMENT OFFICER II"/>
    <s v="#"/>
    <s v="Disability Retirement"/>
    <n v="17374.346153846156"/>
    <n v="1"/>
    <n v="2014"/>
  </r>
  <r>
    <x v="0"/>
    <d v="1999-02-22T00:00:00"/>
    <d v="2014-07-03T00:00:00"/>
    <n v="15"/>
    <s v="c) 11-15"/>
    <x v="4"/>
    <x v="49"/>
    <s v="State Transport Police"/>
    <s v="STP Enf FOps Lower D7 Corp 1"/>
    <s v="LE"/>
    <s v="60025509"/>
    <s v="JC30"/>
    <s v="LAW ENFORCEMENT OFFICER III"/>
    <s v="CORPORAL"/>
    <s v="Dismissal- Conduct"/>
    <n v="17374.346153846156"/>
    <n v="1"/>
    <n v="2010"/>
  </r>
  <r>
    <x v="0"/>
    <d v="1994-11-13T00:00:00"/>
    <d v="2012-01-31T00:00:00"/>
    <n v="17"/>
    <s v="d) 16-20"/>
    <x v="6"/>
    <x v="50"/>
    <s v="State Transport Police"/>
    <s v="STP Enf FOps Lower R5 Corp 1"/>
    <s v="LE"/>
    <s v="60025402"/>
    <s v="JC20"/>
    <s v="LAW ENFORCEMENT OFFICER II"/>
    <s v="LANCE CORPORAL"/>
    <s v="Retirement"/>
    <n v="17374.346153846156"/>
    <n v="1"/>
    <n v="2014"/>
  </r>
  <r>
    <x v="0"/>
    <d v="1994-11-13T00:00:00"/>
    <d v="2012-08-31T00:00:00"/>
    <n v="17"/>
    <s v="d) 16-20"/>
    <x v="6"/>
    <x v="51"/>
    <s v="State Transport Police"/>
    <s v="STP Enf FOps Lower R5 Corp 1"/>
    <s v="LE"/>
    <s v="60025404"/>
    <s v="JC20"/>
    <s v="LAW ENFORCEMENT OFFICER II"/>
    <s v="LANCE CORPORAL"/>
    <s v="Disability Retirement"/>
    <n v="17374.346153846156"/>
    <n v="1"/>
    <n v="2012"/>
  </r>
  <r>
    <x v="0"/>
    <d v="1987-03-08T00:00:00"/>
    <d v="2011-12-31T00:00:00"/>
    <n v="24"/>
    <s v="e) 21-25"/>
    <x v="1"/>
    <x v="52"/>
    <s v="State Transport Police"/>
    <s v="STP Enf FOps Lower R5"/>
    <s v="LE"/>
    <s v="60025322"/>
    <s v="JC30"/>
    <s v="LAW ENFORCEMENT OFFICER III"/>
    <s v="SERGEANT"/>
    <s v="Retirement"/>
    <n v="17374.346153846156"/>
    <n v="1"/>
    <n v="2012"/>
  </r>
  <r>
    <x v="0"/>
    <d v="2012-07-06T00:00:00"/>
    <d v="2013-11-14T00:00:00"/>
    <n v="1"/>
    <s v="a) 0-5"/>
    <x v="0"/>
    <x v="53"/>
    <s v="State Transport Police"/>
    <s v="STP Enf FOps Lower R6 Corp 2"/>
    <s v="LE"/>
    <s v="60025412"/>
    <s v="JC10"/>
    <s v="LAW ENFORCEMENT OFFICER I"/>
    <s v="OFFICER"/>
    <s v="Dismissal- Conduct"/>
    <n v="17374.346153846156"/>
    <n v="1"/>
    <n v="2011"/>
  </r>
  <r>
    <x v="0"/>
    <d v="2012-07-17T00:00:00"/>
    <d v="2015-01-30T00:00:00"/>
    <n v="2"/>
    <s v="a) 0-5"/>
    <x v="0"/>
    <x v="39"/>
    <s v="State Transport Police"/>
    <s v="STP Enf FOps Lower R6 Corp 1"/>
    <s v="LE"/>
    <s v="60025400"/>
    <s v="JC20"/>
    <s v="LAW ENFORCEMENT OFFICER II"/>
    <s v="SENIOR OFFICER"/>
    <s v="Personal"/>
    <n v="3594.69"/>
    <n v="1"/>
    <n v="2013"/>
  </r>
  <r>
    <x v="0"/>
    <d v="2010-02-17T00:00:00"/>
    <d v="2012-10-09T00:00:00"/>
    <n v="2"/>
    <s v="a) 0-5"/>
    <x v="0"/>
    <x v="54"/>
    <s v="State Transport Police"/>
    <s v="STP Enf FOps Lower R6 Corp 1"/>
    <s v="LE"/>
    <s v="60025105"/>
    <s v="JC20"/>
    <s v="LAW ENFORCEMENT OFFICER II"/>
    <s v="SENIOR TROOPER/OFFICER"/>
    <s v="Employed Outside State Gov"/>
    <n v="10184.959999999999"/>
    <n v="1"/>
    <n v="2015"/>
  </r>
  <r>
    <x v="0"/>
    <d v="2008-12-02T00:00:00"/>
    <d v="2014-01-10T00:00:00"/>
    <n v="5"/>
    <s v="a) 0-5"/>
    <x v="0"/>
    <x v="55"/>
    <s v="State Transport Police"/>
    <s v="STP Enf FOps Lower R6 Corp 1"/>
    <s v="LE"/>
    <s v="60025501"/>
    <s v="JC20"/>
    <s v="LAW ENFORCEMENT OFFICER II"/>
    <s v="SENIOR OFFICER"/>
    <s v="Dismissal- Conduct"/>
    <n v="10184.959999999999"/>
    <n v="1"/>
    <n v="2012"/>
  </r>
  <r>
    <x v="0"/>
    <d v="2010-02-17T00:00:00"/>
    <d v="2014-11-06T00:00:00"/>
    <n v="4"/>
    <s v="a) 0-5"/>
    <x v="0"/>
    <x v="56"/>
    <s v="State Transport Police"/>
    <s v="STP Enf FOps Lower R6 Corp 1"/>
    <s v="LE"/>
    <s v="60025106"/>
    <s v="JC20"/>
    <s v="LAW ENFORCEMENT OFFICER II"/>
    <s v="SENIOR OFFICER"/>
    <s v="Personal"/>
    <n v="10184.959999999999"/>
    <n v="1"/>
    <n v="2014"/>
  </r>
  <r>
    <x v="0"/>
    <d v="2008-12-02T00:00:00"/>
    <d v="2010-12-31T00:00:00"/>
    <n v="2"/>
    <s v="a) 0-5"/>
    <x v="0"/>
    <x v="57"/>
    <s v="State Transport Police"/>
    <s v="STP Enf FOps Lower R6 Corp 2"/>
    <s v="LE"/>
    <s v="60025503"/>
    <s v="JC20"/>
    <s v="LAW ENFORCEMENT OFFICER II"/>
    <s v="#"/>
    <s v="Personal"/>
    <n v="17374.346153846156"/>
    <n v="1"/>
    <n v="2014"/>
  </r>
  <r>
    <x v="0"/>
    <d v="2012-07-06T00:00:00"/>
    <d v="2014-10-10T00:00:00"/>
    <n v="2"/>
    <s v="a) 0-5"/>
    <x v="0"/>
    <x v="58"/>
    <s v="State Transport Police"/>
    <s v="STP Enf FOps Lower R6 Corp 2"/>
    <s v="LE"/>
    <s v="60025402"/>
    <s v="JC20"/>
    <s v="LAW ENFORCEMENT OFFICER II"/>
    <s v="OFFICER FIRST CLASS"/>
    <s v="Personal"/>
    <n v="17374.346153846156"/>
    <n v="1"/>
    <n v="2010"/>
  </r>
  <r>
    <x v="0"/>
    <d v="2012-07-06T00:00:00"/>
    <d v="2015-05-25T00:00:00"/>
    <n v="2"/>
    <s v="a) 0-5"/>
    <x v="0"/>
    <x v="59"/>
    <s v="State Transport Police"/>
    <s v="STP Enf FOps Lower R6 Corp 2"/>
    <s v="LE"/>
    <s v="60025505"/>
    <s v="JC20"/>
    <s v="LAW ENFORCEMENT OFFICER II"/>
    <s v="OFFICER FIRST CLASS"/>
    <s v="Personal"/>
    <n v="17374.346153846156"/>
    <n v="1"/>
    <n v="2014"/>
  </r>
  <r>
    <x v="0"/>
    <d v="2012-07-06T00:00:00"/>
    <d v="2015-06-19T00:00:00"/>
    <n v="2"/>
    <s v="a) 0-5"/>
    <x v="0"/>
    <x v="60"/>
    <s v="State Transport Police"/>
    <s v="STP Enf FOps Lower R6 Corp 2"/>
    <s v="LE"/>
    <s v="60025205"/>
    <s v="JC20"/>
    <s v="LAW ENFORCEMENT OFFICER II"/>
    <s v="SENIOR OFFICER"/>
    <s v="Employed Outside State Gov"/>
    <n v="17374.346153846156"/>
    <n v="1"/>
    <n v="2015"/>
  </r>
  <r>
    <x v="0"/>
    <d v="2003-04-17T00:00:00"/>
    <d v="2011-01-13T00:00:00"/>
    <n v="7"/>
    <s v="b) 6-10"/>
    <x v="5"/>
    <x v="61"/>
    <s v="State Transport Police"/>
    <s v="STP Enf FOps Lower R6 Corp 2"/>
    <s v="LE"/>
    <s v="60025506"/>
    <s v="JC20"/>
    <s v="LAW ENFORCEMENT OFFICER II"/>
    <s v="#"/>
    <s v="Dismissal- Unsatisfactory Perf"/>
    <n v="10184.959999999999"/>
    <n v="1"/>
    <n v="2015"/>
  </r>
  <r>
    <x v="0"/>
    <d v="2000-05-17T00:00:00"/>
    <d v="2011-03-31T00:00:00"/>
    <n v="10"/>
    <s v="b) 6-10"/>
    <x v="5"/>
    <x v="62"/>
    <s v="State Transport Police"/>
    <s v="STP Enf FOps Lower R6 Corp 2"/>
    <s v="LE"/>
    <s v="60025505"/>
    <s v="JC20"/>
    <s v="LAW ENFORCEMENT OFFICER II"/>
    <s v="#"/>
    <s v="Retirement"/>
    <n v="10184.959999999999"/>
    <n v="1"/>
    <n v="2011"/>
  </r>
  <r>
    <x v="0"/>
    <d v="2006-04-02T00:00:00"/>
    <d v="2014-09-11T00:00:00"/>
    <n v="8"/>
    <s v="b) 6-10"/>
    <x v="5"/>
    <x v="63"/>
    <s v="State Transport Police"/>
    <s v="STP Enf FOps Lower R6 Corp 1"/>
    <s v="LE"/>
    <s v="60025420"/>
    <s v="JC30"/>
    <s v="LAW ENFORCEMENT OFFICER III"/>
    <s v="CORPORAL"/>
    <s v="Dismissal- Conduct"/>
    <n v="10184.959999999999"/>
    <n v="1"/>
    <n v="2011"/>
  </r>
  <r>
    <x v="0"/>
    <d v="2001-11-19T00:00:00"/>
    <d v="2014-12-03T00:00:00"/>
    <n v="13"/>
    <s v="c) 11-15"/>
    <x v="4"/>
    <x v="64"/>
    <s v="State Transport Police"/>
    <s v="STP Enf FOps Lower R6 Corp 1"/>
    <s v="Non LE"/>
    <s v="60025419"/>
    <s v="JA75"/>
    <s v="INSPECTOR I"/>
    <s v="WEIGHT SPECIALIST"/>
    <s v="Disability Retirement"/>
    <n v="1239.46"/>
    <n v="1"/>
    <n v="2014"/>
  </r>
  <r>
    <x v="0"/>
    <d v="1992-04-01T00:00:00"/>
    <d v="2014-07-24T00:00:00"/>
    <n v="22"/>
    <s v="e) 21-25"/>
    <x v="1"/>
    <x v="65"/>
    <s v="State Transport Police"/>
    <s v="STP Enf FOps Lower R6 Corp 2"/>
    <s v="LE"/>
    <s v="60025410"/>
    <s v="JC20"/>
    <s v="LAW ENFORCEMENT OFFICER II"/>
    <s v="LANCE CORPORAL"/>
    <s v="Retirement"/>
    <n v="17374.346153846156"/>
    <n v="1"/>
    <n v="2014"/>
  </r>
  <r>
    <x v="0"/>
    <d v="1987-03-08T00:00:00"/>
    <d v="2010-04-01T00:00:00"/>
    <n v="23"/>
    <s v="e) 21-25"/>
    <x v="1"/>
    <x v="66"/>
    <s v="State Transport Police"/>
    <s v="STP-DIST 6"/>
    <s v="LE"/>
    <m/>
    <s v="JC20"/>
    <s v="LAW ENFORCEMENT OFFICER II"/>
    <s v="LANCE CORPORAL"/>
    <s v="Retirement"/>
    <n v="17374.349999999999"/>
    <n v="1"/>
    <n v="2014"/>
  </r>
  <r>
    <x v="0"/>
    <d v="1987-08-30T00:00:00"/>
    <d v="2012-11-30T00:00:00"/>
    <n v="25"/>
    <s v="e) 21-25"/>
    <x v="1"/>
    <x v="67"/>
    <s v="State Transport Police"/>
    <s v="STP Enf FOps Lower R6 Corp 1"/>
    <s v="LE"/>
    <s v="60025420"/>
    <s v="JC30"/>
    <s v="LAW ENFORCEMENT OFFICER III"/>
    <s v="CORPORAL"/>
    <s v="Retirement"/>
    <n v="17374.346153846156"/>
    <n v="1"/>
    <n v="2010"/>
  </r>
  <r>
    <x v="0"/>
    <d v="2002-01-28T00:00:00"/>
    <d v="2010-03-12T00:00:00"/>
    <n v="8"/>
    <s v="b) 6-10"/>
    <x v="5"/>
    <x v="68"/>
    <s v="State Transport Police"/>
    <s v="STP-DIST 7"/>
    <s v="LE"/>
    <m/>
    <s v="JC20"/>
    <s v="LAW ENFORCEMENT OFFICER II"/>
    <s v="SR TROOPER/OFFICER"/>
    <s v="Misconduct"/>
    <n v="10184.959999999999"/>
    <n v="1"/>
    <n v="2010"/>
  </r>
  <r>
    <x v="0"/>
    <d v="1989-02-26T00:00:00"/>
    <d v="2015-02-19T00:00:00"/>
    <n v="25"/>
    <s v="e) 21-25"/>
    <x v="1"/>
    <x v="69"/>
    <s v="State Transport Police"/>
    <s v="STP Enf FOps Lower Supv D7"/>
    <s v="LE"/>
    <s v="60025507"/>
    <s v="JC30"/>
    <s v="LAW ENFORCEMENT OFFICER III"/>
    <s v="SERGEANT"/>
    <s v="Retirement"/>
    <n v="17374.346153846156"/>
    <n v="1"/>
    <n v="2010"/>
  </r>
  <r>
    <x v="0"/>
    <d v="1999-10-02T00:00:00"/>
    <d v="2013-03-29T00:00:00"/>
    <n v="13"/>
    <s v="c) 11-15"/>
    <x v="4"/>
    <x v="70"/>
    <s v="State Transport Police"/>
    <s v="STP Special Ops Adm Cpl 1"/>
    <s v="LE"/>
    <s v="60025006"/>
    <s v="JC30"/>
    <s v="LAW ENFORCEMENT OFFICER III"/>
    <s v="CORPORAL"/>
    <s v="Disability Retirement"/>
    <n v="10184.959999999999"/>
    <n v="1"/>
    <n v="2015"/>
  </r>
  <r>
    <x v="0"/>
    <d v="2003-01-17T00:00:00"/>
    <d v="2015-05-01T00:00:00"/>
    <n v="12"/>
    <s v="c) 11-15"/>
    <x v="4"/>
    <x v="71"/>
    <s v="State Transport Police"/>
    <s v="STP Special Ops Adm Cpl 1"/>
    <s v="LE"/>
    <s v="60025006"/>
    <s v="JC30"/>
    <s v="LAW ENFORCEMENT OFFICER III"/>
    <s v="CORPORAL"/>
    <s v="Personal"/>
    <n v="17374.346153846156"/>
    <n v="1"/>
    <n v="2013"/>
  </r>
  <r>
    <x v="0"/>
    <d v="1988-02-28T00:00:00"/>
    <d v="2013-05-03T00:00:00"/>
    <n v="25"/>
    <s v="e) 21-25"/>
    <x v="1"/>
    <x v="72"/>
    <s v="State Transport Police"/>
    <s v="STP Enf FOps Lt Upper R3"/>
    <s v="LE"/>
    <s v="60025603"/>
    <s v="JC20"/>
    <s v="LAW ENFORCEMENT OFFICER II"/>
    <s v="LANCE CORPORAL"/>
    <s v="Retirement"/>
    <n v="17374.346153846156"/>
    <n v="1"/>
    <n v="2015"/>
  </r>
  <r>
    <x v="0"/>
    <d v="1990-08-01T00:00:00"/>
    <d v="2013-06-30T00:00:00"/>
    <n v="22"/>
    <s v="e) 21-25"/>
    <x v="1"/>
    <x v="73"/>
    <s v="State Transport Police"/>
    <s v="STP Enf FOps Lt Upper R3"/>
    <s v="LE"/>
    <s v="60025519"/>
    <s v="JC20"/>
    <s v="LAW ENFORCEMENT OFFICER II"/>
    <s v="LANCE CORPORAL"/>
    <s v="Retirement"/>
    <n v="17374.346153846156"/>
    <n v="1"/>
    <n v="2013"/>
  </r>
  <r>
    <x v="1"/>
    <d v="2007-02-02T00:00:00"/>
    <d v="2012-01-06T00:00:00"/>
    <n v="4"/>
    <s v="a) 0-5"/>
    <x v="0"/>
    <x v="74"/>
    <s v="Highway Patrol"/>
    <s v="HP Dep C Sp S T8 XO Enf Up S"/>
    <s v="LE"/>
    <s v="60024113"/>
    <s v="JC20"/>
    <s v="LAW ENFORCEMENT OFFICER II"/>
    <s v="LANCE CORPORAL"/>
    <s v="Disability Retirement"/>
    <n v="28562"/>
    <n v="1"/>
    <n v="2013"/>
  </r>
  <r>
    <x v="1"/>
    <d v="2002-03-10T00:00:00"/>
    <d v="2010-03-01T00:00:00"/>
    <n v="7"/>
    <s v="b) 6-10"/>
    <x v="5"/>
    <x v="75"/>
    <s v="Highway Patrol"/>
    <s v="HWY PATROL-ACE TEAM"/>
    <s v="LE"/>
    <m/>
    <s v="JC20"/>
    <s v="LAW ENFORCEMENT OFFICER II"/>
    <s v="LANCE CORPORAL"/>
    <s v="Misconduct"/>
    <n v="28562"/>
    <n v="1"/>
    <n v="2010"/>
  </r>
  <r>
    <x v="1"/>
    <d v="2000-07-16T00:00:00"/>
    <d v="2010-05-14T00:00:00"/>
    <n v="9"/>
    <s v="b) 6-10"/>
    <x v="5"/>
    <x v="76"/>
    <s v="Highway Patrol"/>
    <s v="HWY PATROL-ACE TEAM"/>
    <s v="LE"/>
    <m/>
    <s v="JC20"/>
    <s v="LAW ENFORCEMENT OFFICER II"/>
    <s v="LANCE CORPORAL"/>
    <s v="Personal"/>
    <n v="28562"/>
    <n v="1"/>
    <n v="2010"/>
  </r>
  <r>
    <x v="1"/>
    <d v="2003-01-17T00:00:00"/>
    <d v="2012-03-21T00:00:00"/>
    <n v="9"/>
    <s v="b) 6-10"/>
    <x v="5"/>
    <x v="77"/>
    <s v="Highway Patrol"/>
    <s v="HP Dep C Sp S T8 XO Enf Up S MC1"/>
    <s v="LE"/>
    <s v="60024121"/>
    <s v="JC20"/>
    <s v="LAW ENFORCEMENT OFFICER II"/>
    <s v="LANCE CORPORAL"/>
    <s v="Personal"/>
    <n v="28562"/>
    <n v="1"/>
    <n v="2010"/>
  </r>
  <r>
    <x v="1"/>
    <d v="2002-03-10T00:00:00"/>
    <d v="2012-04-05T00:00:00"/>
    <n v="10"/>
    <s v="b) 6-10"/>
    <x v="5"/>
    <x v="78"/>
    <s v="Highway Patrol"/>
    <s v="HP Dep C Sp S T8 XO Enf Lwr S MC4"/>
    <s v="LE"/>
    <s v="60024024"/>
    <s v="JC20"/>
    <s v="LAW ENFORCEMENT OFFICER II"/>
    <s v="LANCE CORPORAL"/>
    <s v="Retirement"/>
    <n v="28562"/>
    <n v="1"/>
    <n v="2012"/>
  </r>
  <r>
    <x v="1"/>
    <d v="2006-03-10T00:00:00"/>
    <d v="2012-06-01T00:00:00"/>
    <n v="6"/>
    <s v="b) 6-10"/>
    <x v="5"/>
    <x v="79"/>
    <s v="Highway Patrol"/>
    <s v="HP Dep C Sp S T8 XO Enf Mid S SIT 1"/>
    <s v="LE"/>
    <s v="60024411"/>
    <s v="JC20"/>
    <s v="LAW ENFORCEMENT OFFICER II"/>
    <s v="LANCE CORPORAL"/>
    <s v="Disability Retirement"/>
    <n v="28562"/>
    <n v="1"/>
    <n v="2012"/>
  </r>
  <r>
    <x v="1"/>
    <d v="2005-07-08T00:00:00"/>
    <d v="2012-09-27T00:00:00"/>
    <n v="7"/>
    <s v="b) 6-10"/>
    <x v="5"/>
    <x v="80"/>
    <s v="Highway Patrol"/>
    <s v="HP Dep C Sp S T8 XO Enf Lwr S MC4"/>
    <s v="LE"/>
    <s v="60024201"/>
    <s v="JC20"/>
    <s v="LAW ENFORCEMENT OFFICER II"/>
    <s v="LANCE CORPORAL"/>
    <s v="Disability Retirement"/>
    <n v="28562"/>
    <n v="1"/>
    <n v="2012"/>
  </r>
  <r>
    <x v="1"/>
    <d v="2006-09-02T00:00:00"/>
    <d v="2012-12-31T00:00:00"/>
    <n v="6"/>
    <s v="b) 6-10"/>
    <x v="5"/>
    <x v="81"/>
    <s v="Highway Patrol"/>
    <s v="HP Dep C Sp S T8 XO Enf Up S B SIT 2"/>
    <s v="LE"/>
    <s v="60024111"/>
    <s v="JC20"/>
    <s v="LAW ENFORCEMENT OFFICER II"/>
    <s v="LANCE CORPORAL"/>
    <s v="Retirement"/>
    <n v="28562"/>
    <n v="1"/>
    <n v="2012"/>
  </r>
  <r>
    <x v="1"/>
    <d v="2005-07-08T00:00:00"/>
    <d v="2013-06-28T00:00:00"/>
    <n v="7"/>
    <s v="b) 6-10"/>
    <x v="5"/>
    <x v="82"/>
    <s v="Highway Patrol"/>
    <s v="HP Dep C Sup Srv T8 XO Enf Up S 8 U IU"/>
    <s v="LE"/>
    <s v="60023883"/>
    <s v="JC20"/>
    <s v="LAW ENFORCEMENT OFFICER II"/>
    <s v="LANCE CORPORAL"/>
    <s v="Personal"/>
    <n v="28562"/>
    <n v="1"/>
    <n v="2012"/>
  </r>
  <r>
    <x v="1"/>
    <d v="2005-07-08T00:00:00"/>
    <d v="2013-07-04T00:00:00"/>
    <n v="7"/>
    <s v="b) 6-10"/>
    <x v="5"/>
    <x v="83"/>
    <s v="Highway Patrol"/>
    <s v="HP Dep C Sp S T8 XO Enf Mid S SIT 1"/>
    <s v="LE"/>
    <s v="60024604"/>
    <s v="JC20"/>
    <s v="LAW ENFORCEMENT OFFICER II"/>
    <s v="LANCE CORPORAL"/>
    <s v="Employed Outside State Gov"/>
    <n v="28562"/>
    <n v="1"/>
    <n v="2013"/>
  </r>
  <r>
    <x v="1"/>
    <d v="2005-07-08T00:00:00"/>
    <d v="2013-11-14T00:00:00"/>
    <n v="8"/>
    <s v="b) 6-10"/>
    <x v="5"/>
    <x v="84"/>
    <s v="Highway Patrol"/>
    <s v="HP Dep C Sp S T8 XO Enf Lwr S C SIT 3"/>
    <s v="LE"/>
    <s v="60024101"/>
    <s v="JC20"/>
    <s v="LAW ENFORCEMENT OFFICER II"/>
    <s v="SENIOR TROOPER"/>
    <s v="Dismissal- Conduct"/>
    <n v="28562"/>
    <n v="1"/>
    <n v="2013"/>
  </r>
  <r>
    <x v="1"/>
    <d v="2006-03-10T00:00:00"/>
    <d v="2014-04-30T00:00:00"/>
    <n v="8"/>
    <s v="b) 6-10"/>
    <x v="5"/>
    <x v="85"/>
    <s v="Highway Patrol"/>
    <s v="HP Dep C Sp S T8 XO Enf Lwr S C SIT 3"/>
    <s v="LE"/>
    <s v="60023891"/>
    <s v="JC20"/>
    <s v="LAW ENFORCEMENT OFFICER II"/>
    <s v="LANCE CORPORAL"/>
    <s v="Disability Retirement"/>
    <n v="28562"/>
    <n v="1"/>
    <n v="2013"/>
  </r>
  <r>
    <x v="1"/>
    <d v="2007-09-14T00:00:00"/>
    <d v="2014-12-12T00:00:00"/>
    <n v="7"/>
    <s v="b) 6-10"/>
    <x v="5"/>
    <x v="86"/>
    <s v="Highway Patrol"/>
    <s v="HP Dep C Sp S T8 XO Enf Lwr S MC4"/>
    <s v="LE"/>
    <s v="60021716"/>
    <s v="JC20"/>
    <s v="LAW ENFORCEMENT OFFICER II"/>
    <s v="LANCE CORPORAL"/>
    <s v="Dismissal- Conduct"/>
    <n v="28562"/>
    <n v="1"/>
    <n v="2014"/>
  </r>
  <r>
    <x v="1"/>
    <d v="2000-02-27T00:00:00"/>
    <d v="2011-09-20T00:00:00"/>
    <n v="11"/>
    <s v="c) 11-15"/>
    <x v="4"/>
    <x v="87"/>
    <s v="Highway Patrol"/>
    <s v="HP Dep C Sp S T8 XO Enf Up S B SIT 2"/>
    <s v="LE"/>
    <s v="60024020"/>
    <s v="JC20"/>
    <s v="LAW ENFORCEMENT OFFICER II"/>
    <s v="LANCE CORPORAL"/>
    <s v="Violation of Agency Policy"/>
    <n v="28562"/>
    <n v="1"/>
    <n v="2014"/>
  </r>
  <r>
    <x v="1"/>
    <d v="1998-07-05T00:00:00"/>
    <d v="2012-01-13T00:00:00"/>
    <n v="13"/>
    <s v="c) 11-15"/>
    <x v="4"/>
    <x v="88"/>
    <s v="Highway Patrol"/>
    <s v="HP Dep C Sp S T8 XO Enf Lwr S MC5"/>
    <s v="LE"/>
    <s v="60024012"/>
    <s v="JC20"/>
    <s v="LAW ENFORCEMENT OFFICER II"/>
    <s v="LANCE CORPORAL"/>
    <s v="Personal"/>
    <n v="28562"/>
    <n v="1"/>
    <n v="2011"/>
  </r>
  <r>
    <x v="1"/>
    <d v="2000-09-03T00:00:00"/>
    <d v="2014-01-31T00:00:00"/>
    <n v="13"/>
    <s v="c) 11-15"/>
    <x v="4"/>
    <x v="89"/>
    <s v="Highway Patrol"/>
    <s v="HP Dep C Sp S T8 XO Enf Lwr S C SIT 3"/>
    <s v="LE"/>
    <s v="60024014"/>
    <s v="JC30"/>
    <s v="LAW ENFORCEMENT OFFICER III"/>
    <s v="CORPORAL"/>
    <s v="Personal"/>
    <n v="28562"/>
    <n v="1"/>
    <n v="2012"/>
  </r>
  <r>
    <x v="1"/>
    <d v="2002-03-10T00:00:00"/>
    <d v="2014-04-16T00:00:00"/>
    <n v="12"/>
    <s v="c) 11-15"/>
    <x v="4"/>
    <x v="90"/>
    <s v="Highway Patrol"/>
    <s v="HP Dep C Sp S T8 XO Enf Mid S MC1"/>
    <s v="LE"/>
    <n v="60023103"/>
    <s v="JC30"/>
    <s v="LAW ENFORCEMENT OFFICER III"/>
    <s v="CORPORAL"/>
    <s v="Movement Between Agency"/>
    <n v="28562"/>
    <n v="1"/>
    <n v="2014"/>
  </r>
  <r>
    <x v="1"/>
    <d v="2002-03-10T00:00:00"/>
    <d v="2015-03-18T00:00:00"/>
    <n v="13"/>
    <s v="c) 11-15"/>
    <x v="4"/>
    <x v="91"/>
    <s v="Highway Patrol"/>
    <s v="HP Dep C Sp S T8 XO Enf Lwr S"/>
    <s v="LE"/>
    <s v="60023877"/>
    <s v="JC30"/>
    <s v="LAW ENFORCEMENT OFFICER III"/>
    <s v="SERGEANT"/>
    <s v="Personal"/>
    <n v="28562"/>
    <n v="1"/>
    <n v="2014"/>
  </r>
  <r>
    <x v="1"/>
    <d v="1998-02-02T00:00:00"/>
    <d v="2014-05-19T00:00:00"/>
    <n v="16"/>
    <s v="d) 16-20"/>
    <x v="6"/>
    <x v="92"/>
    <s v="Highway Patrol"/>
    <s v="HP Dep C Sp S T8 XO Enf Mid S SIT 1"/>
    <s v="LE"/>
    <s v="60023887"/>
    <s v="JC20"/>
    <s v="LAW ENFORCEMENT OFFICER II"/>
    <s v="LANCE CORPORAL"/>
    <s v="Disability Retirement"/>
    <n v="28562"/>
    <n v="1"/>
    <n v="2015"/>
  </r>
  <r>
    <x v="1"/>
    <d v="1990-08-19T00:00:00"/>
    <d v="2011-01-03T00:00:00"/>
    <n v="20"/>
    <s v="d) 16-20"/>
    <x v="6"/>
    <x v="93"/>
    <s v="Highway Patrol"/>
    <s v="HP Dep C Ad Ops Res Mgm SS CEF Sup"/>
    <s v="LE"/>
    <s v="60023881"/>
    <s v="JC30"/>
    <s v="LAW ENFORCEMENT OFFICER III"/>
    <s v="#"/>
    <s v="Employed Outside State Gov"/>
    <n v="28562"/>
    <n v="1"/>
    <n v="2014"/>
  </r>
  <r>
    <x v="1"/>
    <d v="1994-08-14T00:00:00"/>
    <d v="2013-11-14T00:00:00"/>
    <n v="19"/>
    <s v="d) 16-20"/>
    <x v="6"/>
    <x v="94"/>
    <s v="Highway Patrol"/>
    <s v="HP Dep C Sp S T8 XO Enf Lwr S MC5"/>
    <s v="LE"/>
    <s v="60023885"/>
    <s v="JC30"/>
    <s v="LAW ENFORCEMENT OFFICER III"/>
    <s v="CORPORAL"/>
    <s v="Disability Retirement"/>
    <n v="28562"/>
    <n v="1"/>
    <n v="2011"/>
  </r>
  <r>
    <x v="1"/>
    <d v="1986-09-01T00:00:00"/>
    <d v="2012-02-15T00:00:00"/>
    <n v="25"/>
    <s v="e) 21-25"/>
    <x v="1"/>
    <x v="95"/>
    <s v="Highway Patrol"/>
    <s v="HP Dep C Sp S T8 XO Enf Lwr S C SIT 3"/>
    <s v="LE"/>
    <s v="60024104"/>
    <s v="JC20"/>
    <s v="LAW ENFORCEMENT OFFICER II"/>
    <s v="LANCE CORPORAL"/>
    <s v="Retirement"/>
    <n v="28562"/>
    <n v="1"/>
    <n v="2013"/>
  </r>
  <r>
    <x v="1"/>
    <d v="1987-03-08T00:00:00"/>
    <d v="2012-04-01T00:00:00"/>
    <n v="25"/>
    <s v="e) 21-25"/>
    <x v="1"/>
    <x v="96"/>
    <s v="Highway Patrol"/>
    <s v="HP Dep C Sp S T8 XO Enf Up S B SIT 2"/>
    <s v="LE"/>
    <s v="60024103"/>
    <s v="JC20"/>
    <s v="LAW ENFORCEMENT OFFICER II"/>
    <s v="LANCE CORPORAL"/>
    <s v="Retirement"/>
    <n v="28562"/>
    <n v="1"/>
    <n v="2012"/>
  </r>
  <r>
    <x v="1"/>
    <d v="1987-03-08T00:00:00"/>
    <d v="2012-05-10T00:00:00"/>
    <n v="25"/>
    <s v="e) 21-25"/>
    <x v="1"/>
    <x v="97"/>
    <s v="Highway Patrol"/>
    <s v="HP Dep C Sp S T8 XO Enf Up S B SIT 2"/>
    <s v="LE"/>
    <s v="60024018"/>
    <s v="JC20"/>
    <s v="LAW ENFORCEMENT OFFICER II"/>
    <s v="LANCE CORPORAL"/>
    <s v="Retirement"/>
    <n v="28562"/>
    <n v="1"/>
    <n v="2012"/>
  </r>
  <r>
    <x v="1"/>
    <d v="1987-08-30T00:00:00"/>
    <d v="2012-05-31T00:00:00"/>
    <n v="24"/>
    <s v="e) 21-25"/>
    <x v="1"/>
    <x v="98"/>
    <s v="Highway Patrol"/>
    <s v="HP Dep C Sp S T8 XO Enf Lwr S"/>
    <s v="LE"/>
    <s v="60023896"/>
    <s v="JC20"/>
    <s v="LAW ENFORCEMENT OFFICER II"/>
    <s v="LANCE CORPORAL"/>
    <s v="Retirement"/>
    <n v="28562"/>
    <n v="1"/>
    <n v="2012"/>
  </r>
  <r>
    <x v="1"/>
    <d v="1988-02-28T00:00:00"/>
    <d v="2012-12-28T00:00:00"/>
    <n v="24"/>
    <s v="e) 21-25"/>
    <x v="1"/>
    <x v="99"/>
    <s v="Highway Patrol"/>
    <s v="HP Dep C Sup Srv T8 XO Enf Lwr S 7 L IU"/>
    <s v="LE"/>
    <s v="60024109"/>
    <s v="JC20"/>
    <s v="LAW ENFORCEMENT OFFICER II"/>
    <s v="LANCE CORPORAL"/>
    <s v="Retirement"/>
    <n v="28562"/>
    <n v="1"/>
    <n v="2012"/>
  </r>
  <r>
    <x v="1"/>
    <d v="1991-04-07T00:00:00"/>
    <d v="2012-06-29T00:00:00"/>
    <n v="21"/>
    <s v="e) 21-25"/>
    <x v="1"/>
    <x v="100"/>
    <s v="Highway Patrol"/>
    <s v="HP Dep C Sp S T8 XO Enf Up S MC2"/>
    <s v="LE"/>
    <s v="60024003"/>
    <s v="JC30"/>
    <s v="LAW ENFORCEMENT OFFICER III"/>
    <s v="CORPORAL"/>
    <s v="Retirement"/>
    <n v="28562"/>
    <n v="1"/>
    <n v="2012"/>
  </r>
  <r>
    <x v="1"/>
    <d v="1992-08-30T00:00:00"/>
    <d v="2014-01-31T00:00:00"/>
    <n v="21"/>
    <s v="e) 21-25"/>
    <x v="1"/>
    <x v="101"/>
    <s v="Highway Patrol"/>
    <s v="HP Dep C Sp S T8 XO Enf Up S K9"/>
    <s v="LE"/>
    <s v="60023892"/>
    <s v="JC30"/>
    <s v="LAW ENFORCEMENT OFFICER III"/>
    <s v="CORPORAL"/>
    <s v="Retirement"/>
    <n v="28562"/>
    <n v="1"/>
    <n v="2012"/>
  </r>
  <r>
    <x v="1"/>
    <d v="1991-01-06T00:00:00"/>
    <d v="2015-08-04T00:00:00"/>
    <n v="24"/>
    <s v="e) 21-25"/>
    <x v="1"/>
    <x v="102"/>
    <s v="Highway Patrol"/>
    <s v="HP Dep C Sp S T8 XO Admin"/>
    <s v="LE"/>
    <n v="60024107"/>
    <s v="JC40"/>
    <s v="LAW ENFORCEMENT OFFICER IV"/>
    <s v="LIEUTENANT"/>
    <s v="Retirement"/>
    <n v="6107"/>
    <n v="1"/>
    <n v="2014"/>
  </r>
  <r>
    <x v="1"/>
    <d v="1988-02-28T00:00:00"/>
    <d v="2014-02-24T00:00:00"/>
    <n v="26"/>
    <s v="f) 26-30"/>
    <x v="2"/>
    <x v="103"/>
    <s v="Highway Patrol"/>
    <s v="HP Dep C Sp S T8 XO Enf Up S MC1"/>
    <s v="LE"/>
    <s v="60024204"/>
    <s v="JC20"/>
    <s v="LAW ENFORCEMENT OFFICER II"/>
    <s v="LANCE CORPORAL"/>
    <s v="Disability Retirement"/>
    <n v="28562"/>
    <n v="1"/>
    <n v="2015"/>
  </r>
  <r>
    <x v="1"/>
    <d v="1987-03-08T00:00:00"/>
    <d v="2014-03-07T00:00:00"/>
    <n v="27"/>
    <s v="f) 26-30"/>
    <x v="2"/>
    <x v="104"/>
    <s v="Highway Patrol"/>
    <s v="HP Dep C Sp S T8 XO Enf Lwr S D SIT 4"/>
    <s v="LE"/>
    <s v="60024424"/>
    <s v="JC20"/>
    <s v="LAW ENFORCEMENT OFFICER II"/>
    <s v="LANCE CORPORAL"/>
    <s v="Retirement"/>
    <n v="28562"/>
    <n v="1"/>
    <n v="2014"/>
  </r>
  <r>
    <x v="1"/>
    <d v="1984-02-26T00:00:00"/>
    <d v="2012-12-31T00:00:00"/>
    <n v="28"/>
    <s v="f) 26-30"/>
    <x v="2"/>
    <x v="105"/>
    <s v="Highway Patrol"/>
    <s v="HP Dep C Sp S T8 XO Enf Up S B SIT 2"/>
    <s v="LE"/>
    <s v="60023889"/>
    <s v="JC30"/>
    <s v="LAW ENFORCEMENT OFFICER III"/>
    <s v="CORPORAL"/>
    <s v="Retirement"/>
    <n v="28562"/>
    <n v="1"/>
    <n v="2014"/>
  </r>
  <r>
    <x v="2"/>
    <d v="2012-10-02T00:00:00"/>
    <d v="2013-04-24T00:00:00"/>
    <n v="0"/>
    <s v="a) 0-5"/>
    <x v="0"/>
    <x v="106"/>
    <s v="Bureau of Protective Services"/>
    <s v="BPS Spec Ops SASD Div"/>
    <s v="LE"/>
    <s v="60022315"/>
    <s v="JC10"/>
    <s v="LAW ENFORCEMENT OFFICER I"/>
    <s v="OFFICER"/>
    <s v="Fail to Meet Cert. Requirement"/>
    <n v="1903.17"/>
    <n v="1"/>
    <n v="2012"/>
  </r>
  <r>
    <x v="2"/>
    <d v="2011-03-18T00:00:00"/>
    <d v="2011-12-31T00:00:00"/>
    <n v="0"/>
    <s v="a) 0-5"/>
    <x v="0"/>
    <x v="107"/>
    <s v="Bureau of Protective Services"/>
    <s v="BPS Fields Ops Mgm State Hs Super D Sh"/>
    <s v="LE"/>
    <s v="60018625"/>
    <s v="JC10"/>
    <s v="LAW ENFORCEMENT OFFICER I"/>
    <s v="TROOPER/OFFICER"/>
    <s v="Employed Outside State Gov"/>
    <n v="6256.95"/>
    <n v="1"/>
    <n v="2013"/>
  </r>
  <r>
    <x v="2"/>
    <d v="2013-01-17T00:00:00"/>
    <d v="2013-07-12T00:00:00"/>
    <n v="0"/>
    <s v="a) 0-5"/>
    <x v="0"/>
    <x v="108"/>
    <s v="Bureau of Protective Services"/>
    <s v="BPS Complex Detail Division"/>
    <s v="LE"/>
    <s v="60020833"/>
    <s v="JC10"/>
    <s v="LAW ENFORCEMENT OFFICER I"/>
    <s v="OFFICER"/>
    <s v="SAP Agency to Non-SAP Agency"/>
    <n v="6256.95"/>
    <n v="1"/>
    <n v="2011"/>
  </r>
  <r>
    <x v="2"/>
    <d v="2012-09-02T00:00:00"/>
    <d v="2013-01-30T00:00:00"/>
    <n v="0"/>
    <s v="a) 0-5"/>
    <x v="0"/>
    <x v="109"/>
    <s v="Bureau of Protective Services"/>
    <s v="BPS Spec Ops SASD Div"/>
    <s v="LE"/>
    <s v="60018501"/>
    <s v="JC10"/>
    <s v="LAW ENFORCEMENT OFFICER I"/>
    <s v="OFFICER - TRAINEE"/>
    <s v="Dismissal- Conduct"/>
    <n v="13375.02"/>
    <n v="1"/>
    <n v="2013"/>
  </r>
  <r>
    <x v="2"/>
    <d v="2012-12-03T00:00:00"/>
    <d v="2013-07-26T00:00:00"/>
    <n v="0"/>
    <s v="a) 0-5"/>
    <x v="0"/>
    <x v="110"/>
    <s v="Bureau of Protective Services"/>
    <s v="BPS Complex Detail Division"/>
    <s v="LE"/>
    <s v="60020345"/>
    <s v="JC10"/>
    <s v="LAW ENFORCEMENT OFFICER I"/>
    <s v="OFFICER"/>
    <s v="Diff Job/Diff State Agency"/>
    <n v="17675.97"/>
    <n v="1"/>
    <n v="2013"/>
  </r>
  <r>
    <x v="2"/>
    <d v="2012-04-02T00:00:00"/>
    <d v="2013-07-31T00:00:00"/>
    <n v="1"/>
    <s v="a) 0-5"/>
    <x v="0"/>
    <x v="111"/>
    <s v="Bureau of Protective Services"/>
    <s v="BPS Fields Ops Mgm Governor"/>
    <s v="LE"/>
    <s v="60018503"/>
    <s v="JC10"/>
    <s v="LAW ENFORCEMENT OFFICER I"/>
    <s v="OFFICER"/>
    <s v="Employed Outside State Gov"/>
    <n v="17675.97"/>
    <n v="1"/>
    <n v="2013"/>
  </r>
  <r>
    <x v="2"/>
    <d v="2014-02-03T00:00:00"/>
    <d v="2014-10-24T00:00:00"/>
    <n v="0"/>
    <s v="a) 0-5"/>
    <x v="0"/>
    <x v="112"/>
    <s v="Bureau of Protective Services"/>
    <s v="BPS Complex Detail Division"/>
    <s v="LE"/>
    <s v="60020345"/>
    <s v="JC10"/>
    <s v="LAW ENFORCEMENT OFFICER I"/>
    <s v="OFFICER"/>
    <s v="Personal"/>
    <n v="17675.97"/>
    <n v="1"/>
    <n v="2013"/>
  </r>
  <r>
    <x v="2"/>
    <d v="2014-04-02T00:00:00"/>
    <d v="2015-04-03T00:00:00"/>
    <n v="1"/>
    <s v="a) 0-5"/>
    <x v="0"/>
    <x v="113"/>
    <s v="Bureau of Protective Services"/>
    <s v="BPS SASD Div Super"/>
    <s v="LE"/>
    <s v="60018506"/>
    <s v="JC10"/>
    <s v="LAW ENFORCEMENT OFFICER I"/>
    <s v="OFFICER"/>
    <s v="Personal"/>
    <n v="17675.97"/>
    <n v="1"/>
    <n v="2014"/>
  </r>
  <r>
    <x v="2"/>
    <d v="2014-04-02T00:00:00"/>
    <d v="2015-08-14T00:00:00"/>
    <n v="1"/>
    <s v="a) 0-5"/>
    <x v="0"/>
    <x v="114"/>
    <s v="Bureau of Protective Services"/>
    <s v="BPS Complex Detail Division"/>
    <s v="LE"/>
    <n v="60018765"/>
    <s v="JC10"/>
    <s v="LAW ENFORCEMENT OFFICER I"/>
    <s v="OFFICER"/>
    <s v="SAP Agency to Non-SAP Agency"/>
    <n v="17675.97"/>
    <n v="1"/>
    <n v="2015"/>
  </r>
  <r>
    <x v="2"/>
    <d v="2013-01-11T00:00:00"/>
    <d v="2015-02-09T00:00:00"/>
    <n v="2"/>
    <s v="a) 0-5"/>
    <x v="0"/>
    <x v="115"/>
    <s v="Bureau of Protective Services"/>
    <s v="BPS Fields Ops Mgm State Hs Super D Sh"/>
    <s v="LE"/>
    <s v="60018767"/>
    <s v="JC20"/>
    <s v="LAW ENFORCEMENT OFFICER II"/>
    <s v="OFFICER FIRST CLASS"/>
    <s v="Dismissal- Conduct"/>
    <n v="5616.95"/>
    <n v="1"/>
    <n v="2015"/>
  </r>
  <r>
    <x v="2"/>
    <d v="2007-01-17T00:00:00"/>
    <d v="2011-12-01T00:00:00"/>
    <n v="4"/>
    <s v="a) 0-5"/>
    <x v="0"/>
    <x v="116"/>
    <s v="Bureau of Protective Services"/>
    <s v="BPS Fields Ops Mgm Governor Supr"/>
    <s v="LE"/>
    <s v="60018640"/>
    <s v="JC20"/>
    <s v="LAW ENFORCEMENT OFFICER II"/>
    <s v="SENIOR TROOPER/OFFICER"/>
    <s v="Retirement"/>
    <n v="6256.95"/>
    <n v="1"/>
    <n v="2015"/>
  </r>
  <r>
    <x v="2"/>
    <d v="2008-02-17T00:00:00"/>
    <d v="2012-09-23T00:00:00"/>
    <n v="4"/>
    <s v="a) 0-5"/>
    <x v="0"/>
    <x v="117"/>
    <s v="Bureau of Protective Services"/>
    <s v="BPS SASD Div Super"/>
    <s v="LE"/>
    <s v="60018391"/>
    <s v="JC20"/>
    <s v="LAW ENFORCEMENT OFFICER II"/>
    <s v="SENIOR OFFICER"/>
    <s v="Retirement"/>
    <n v="6256.95"/>
    <n v="1"/>
    <n v="2011"/>
  </r>
  <r>
    <x v="2"/>
    <d v="2012-04-17T00:00:00"/>
    <d v="2014-02-27T00:00:00"/>
    <n v="1"/>
    <s v="a) 0-5"/>
    <x v="0"/>
    <x v="118"/>
    <s v="Bureau of Protective Services"/>
    <s v="BPS Fields Ops Mgm Governor"/>
    <s v="LE"/>
    <s v="60018640"/>
    <s v="JC20"/>
    <s v="LAW ENFORCEMENT OFFICER II"/>
    <s v="OFFICER FIRST CLASS"/>
    <s v="Personal"/>
    <n v="6256.95"/>
    <n v="1"/>
    <n v="2012"/>
  </r>
  <r>
    <x v="2"/>
    <d v="2006-11-17T00:00:00"/>
    <d v="2010-11-30T00:00:00"/>
    <n v="4"/>
    <s v="a) 0-5"/>
    <x v="0"/>
    <x v="119"/>
    <s v="Bureau of Protective Services"/>
    <s v="BPS Fields Ops Mgm Governor Supr"/>
    <s v="LE"/>
    <s v="60018763"/>
    <s v="JC20"/>
    <s v="LAW ENFORCEMENT OFFICER II"/>
    <s v="#"/>
    <s v="Personal"/>
    <n v="17675.97"/>
    <n v="1"/>
    <n v="2014"/>
  </r>
  <r>
    <x v="2"/>
    <d v="2006-08-17T00:00:00"/>
    <d v="2011-01-13T00:00:00"/>
    <n v="4"/>
    <s v="a) 0-5"/>
    <x v="0"/>
    <x v="120"/>
    <s v="Bureau of Protective Services"/>
    <s v="BPS Fields Ops Mgm State Hs Super D Sh"/>
    <s v="LE"/>
    <s v="60018625"/>
    <s v="JC20"/>
    <s v="LAW ENFORCEMENT OFFICER II"/>
    <s v="#"/>
    <s v="Dismissal- Unsatisfactory Perf"/>
    <n v="17675.97"/>
    <n v="1"/>
    <n v="2010"/>
  </r>
  <r>
    <x v="2"/>
    <d v="2008-10-17T00:00:00"/>
    <d v="2012-07-08T00:00:00"/>
    <n v="3"/>
    <s v="a) 0-5"/>
    <x v="0"/>
    <x v="121"/>
    <s v="Bureau of Protective Services"/>
    <s v="BPS Fields Ops Mgm State Hs Super A Sh"/>
    <s v="LE"/>
    <s v="60018501"/>
    <s v="JC20"/>
    <s v="LAW ENFORCEMENT OFFICER II"/>
    <s v="SENIOR TROOPER/OFFICER"/>
    <s v="Personal"/>
    <n v="17675.97"/>
    <n v="1"/>
    <n v="2011"/>
  </r>
  <r>
    <x v="2"/>
    <d v="2012-07-02T00:00:00"/>
    <d v="2015-04-11T00:00:00"/>
    <n v="2"/>
    <s v="a) 0-5"/>
    <x v="0"/>
    <x v="122"/>
    <s v="Bureau of Protective Services"/>
    <s v="BPS Fields Ops Mgm State Hs Super A Sh"/>
    <s v="LE"/>
    <s v="60018629"/>
    <s v="JC20"/>
    <s v="LAW ENFORCEMENT OFFICER II"/>
    <s v="OFFICER FIRST CLASS"/>
    <s v="Personal"/>
    <n v="17675.97"/>
    <n v="1"/>
    <n v="2012"/>
  </r>
  <r>
    <x v="2"/>
    <d v="2001-12-31T00:00:00"/>
    <d v="2011-09-16T00:00:00"/>
    <n v="9"/>
    <s v="b) 6-10"/>
    <x v="5"/>
    <x v="123"/>
    <s v="Bureau of Protective Services"/>
    <s v="BPS Complex Detail Division"/>
    <s v="LE"/>
    <s v="60018522"/>
    <s v="JC20"/>
    <s v="LAW ENFORCEMENT OFFICER II"/>
    <s v="LANCE CORPORAL"/>
    <s v="Retirement"/>
    <n v="6256.95"/>
    <n v="1"/>
    <n v="2015"/>
  </r>
  <r>
    <x v="2"/>
    <d v="2007-07-17T00:00:00"/>
    <d v="2014-08-01T00:00:00"/>
    <n v="7"/>
    <s v="b) 6-10"/>
    <x v="5"/>
    <x v="124"/>
    <s v="Bureau of Protective Services"/>
    <s v="BPS SASD Div Super"/>
    <s v="LE"/>
    <s v="60018633"/>
    <s v="JC20"/>
    <s v="LAW ENFORCEMENT OFFICER II"/>
    <s v="LANCE CORPORAL"/>
    <s v="Personal"/>
    <n v="6256.95"/>
    <n v="1"/>
    <n v="2011"/>
  </r>
  <r>
    <x v="2"/>
    <d v="2007-12-02T00:00:00"/>
    <d v="2014-12-28T00:00:00"/>
    <n v="7"/>
    <s v="b) 6-10"/>
    <x v="5"/>
    <x v="125"/>
    <s v="Bureau of Protective Services"/>
    <s v="BPS Complex Detail Division"/>
    <s v="LE"/>
    <s v="60021323"/>
    <s v="JC20"/>
    <s v="LAW ENFORCEMENT OFFICER II"/>
    <s v="LANCE CORPORAL"/>
    <s v="SAP Agency to Non-SAP Agency"/>
    <n v="6256.95"/>
    <n v="1"/>
    <n v="2014"/>
  </r>
  <r>
    <x v="2"/>
    <d v="2000-06-02T00:00:00"/>
    <d v="2010-07-12T00:00:00"/>
    <n v="10"/>
    <s v="b) 6-10"/>
    <x v="5"/>
    <x v="126"/>
    <s v="Bureau of Protective Services"/>
    <s v="BPS SASD Div Super"/>
    <s v="LE"/>
    <s v="60018639"/>
    <s v="JC20"/>
    <s v="LAW ENFORCEMENT OFFICER II"/>
    <s v="#"/>
    <s v="Dismissal- Conduct"/>
    <n v="17675.97"/>
    <n v="1"/>
    <n v="2014"/>
  </r>
  <r>
    <x v="2"/>
    <d v="2000-11-17T00:00:00"/>
    <d v="2010-12-08T00:00:00"/>
    <n v="10"/>
    <s v="b) 6-10"/>
    <x v="5"/>
    <x v="127"/>
    <s v="Bureau of Protective Services"/>
    <s v="BPS Fields Ops Mgm Judicial"/>
    <s v="LE"/>
    <s v="60018643"/>
    <s v="JC20"/>
    <s v="LAW ENFORCEMENT OFFICER II"/>
    <s v="#"/>
    <s v="Disability Retirement"/>
    <n v="17675.97"/>
    <n v="1"/>
    <n v="2010"/>
  </r>
  <r>
    <x v="2"/>
    <d v="2006-08-17T00:00:00"/>
    <d v="2014-10-14T00:00:00"/>
    <n v="8"/>
    <s v="b) 6-10"/>
    <x v="5"/>
    <x v="128"/>
    <s v="Bureau of Protective Services"/>
    <s v="BPS Fld Ops Mgm State Hs Super COPS"/>
    <s v="LE"/>
    <s v="60018753"/>
    <s v="JC20"/>
    <s v="LAW ENFORCEMENT OFFICER II"/>
    <s v="LANCE CORPORAL"/>
    <s v="Personal"/>
    <n v="17675.97"/>
    <n v="1"/>
    <n v="2010"/>
  </r>
  <r>
    <x v="2"/>
    <d v="2001-12-31T00:00:00"/>
    <d v="2014-09-13T00:00:00"/>
    <n v="12"/>
    <s v="c) 11-15"/>
    <x v="4"/>
    <x v="129"/>
    <s v="Bureau of Protective Services"/>
    <s v="BPS Complex Detail Division"/>
    <s v="LE"/>
    <s v="60018755"/>
    <s v="JC20"/>
    <s v="LAW ENFORCEMENT OFFICER II"/>
    <s v="LANCE CORPORAL"/>
    <s v="Retirement"/>
    <n v="6256.95"/>
    <n v="1"/>
    <n v="2014"/>
  </r>
  <r>
    <x v="2"/>
    <d v="1996-11-02T00:00:00"/>
    <d v="2011-09-08T00:00:00"/>
    <n v="14"/>
    <s v="c) 11-15"/>
    <x v="4"/>
    <x v="130"/>
    <s v="Bureau of Protective Services"/>
    <s v="BPS Complex Detail Division"/>
    <s v="LE"/>
    <s v="60018393"/>
    <s v="JC20"/>
    <s v="LAW ENFORCEMENT OFFICER II"/>
    <s v="LANCE CORPORAL"/>
    <s v="Retirement"/>
    <n v="17675.97"/>
    <n v="1"/>
    <n v="2014"/>
  </r>
  <r>
    <x v="2"/>
    <d v="2000-07-17T00:00:00"/>
    <d v="2011-09-30T00:00:00"/>
    <n v="11"/>
    <s v="c) 11-15"/>
    <x v="4"/>
    <x v="131"/>
    <s v="Bureau of Protective Services"/>
    <s v="BPS SASD Div Super"/>
    <s v="LE"/>
    <s v="60018634"/>
    <s v="AH30"/>
    <s v="LAW ENFORCEMENT OFFICER II"/>
    <s v="LANCE CORPORAL"/>
    <s v="Retirement"/>
    <n v="17675.97"/>
    <n v="1"/>
    <n v="2011"/>
  </r>
  <r>
    <x v="2"/>
    <d v="1998-03-02T00:00:00"/>
    <d v="2013-07-23T00:00:00"/>
    <n v="15"/>
    <s v="c) 11-15"/>
    <x v="4"/>
    <x v="132"/>
    <s v="Bureau of Protective Services"/>
    <s v="BPS Fields Ops Mgm Judicial"/>
    <s v="LE"/>
    <s v="60018647"/>
    <s v="JC20"/>
    <s v="LAW ENFORCEMENT OFFICER II"/>
    <s v="LANCE CORPORAL"/>
    <s v="Employed Outside State Gov"/>
    <n v="17675.97"/>
    <n v="1"/>
    <n v="2011"/>
  </r>
  <r>
    <x v="2"/>
    <d v="1999-06-07T00:00:00"/>
    <d v="2014-01-31T00:00:00"/>
    <n v="14"/>
    <s v="c) 11-15"/>
    <x v="4"/>
    <x v="133"/>
    <s v="Bureau of Protective Services"/>
    <s v="BPS SASD Div Super"/>
    <s v="LE"/>
    <s v="60018506"/>
    <s v="JC20"/>
    <s v="LAW ENFORCEMENT OFFICER II"/>
    <s v="LANCE CORPORAL"/>
    <s v="Retirement"/>
    <n v="17675.97"/>
    <n v="1"/>
    <n v="2013"/>
  </r>
  <r>
    <x v="2"/>
    <d v="1999-08-30T00:00:00"/>
    <d v="2014-12-31T00:00:00"/>
    <n v="15"/>
    <s v="c) 11-15"/>
    <x v="4"/>
    <x v="134"/>
    <s v="Bureau of Protective Services"/>
    <s v="BPS SASD Div Super"/>
    <s v="LE"/>
    <s v="60018500"/>
    <s v="JC20"/>
    <s v="LAW ENFORCEMENT OFFICER II"/>
    <s v="LANCE CORPORAL"/>
    <s v="Retirement"/>
    <n v="17675.97"/>
    <n v="1"/>
    <n v="2014"/>
  </r>
  <r>
    <x v="2"/>
    <d v="2000-04-17T00:00:00"/>
    <d v="2015-08-16T00:00:00"/>
    <n v="15"/>
    <s v="c) 11-15"/>
    <x v="4"/>
    <x v="135"/>
    <s v="Bureau of Protective Services"/>
    <s v="BPS SASD Div Super"/>
    <s v="LE"/>
    <n v="60018395"/>
    <s v="JC10"/>
    <s v="LAW ENFORCEMENT OFFICER II"/>
    <s v="LANCE CORPORAL"/>
    <s v="Retirement"/>
    <n v="17675.97"/>
    <n v="1"/>
    <n v="2014"/>
  </r>
  <r>
    <x v="2"/>
    <d v="1996-11-02T00:00:00"/>
    <d v="2012-02-05T00:00:00"/>
    <n v="15"/>
    <s v="c) 11-15"/>
    <x v="4"/>
    <x v="136"/>
    <s v="Bureau of Protective Services"/>
    <s v="BPS Fields Ops Mgm State Hs Super A Sh"/>
    <s v="LE"/>
    <s v="60018511"/>
    <s v="JC30"/>
    <s v="LAW ENFORCEMENT OFFICER III"/>
    <s v="CORPORAL"/>
    <s v="Retirement"/>
    <n v="6256.95"/>
    <n v="1"/>
    <n v="2015"/>
  </r>
  <r>
    <x v="2"/>
    <d v="1994-06-13T00:00:00"/>
    <d v="2010-04-30T00:00:00"/>
    <n v="15"/>
    <s v="c) 11-15"/>
    <x v="4"/>
    <x v="137"/>
    <s v="Bureau of Protective Services"/>
    <s v="BPS ENFORCEMENT"/>
    <s v="LE"/>
    <m/>
    <s v="JC30"/>
    <s v="LAW ENFORCEMENT OFFICER III"/>
    <s v="SERGEANT"/>
    <s v="Disability Retirement"/>
    <n v="17675.97"/>
    <n v="1"/>
    <n v="2012"/>
  </r>
  <r>
    <x v="2"/>
    <d v="1999-02-17T00:00:00"/>
    <d v="2011-03-04T00:00:00"/>
    <n v="12"/>
    <s v="c) 11-15"/>
    <x v="4"/>
    <x v="138"/>
    <s v="Bureau of Protective Services"/>
    <s v="BPS Fields Ops Mgm State Hs Super"/>
    <s v="Non LE"/>
    <s v="60018381"/>
    <s v="AD03"/>
    <s v="COMMUNICATIONS SPECIALIST III"/>
    <s v="#"/>
    <s v="Personal"/>
    <n v="11966.46"/>
    <n v="1"/>
    <n v="2010"/>
  </r>
  <r>
    <x v="2"/>
    <d v="1996-04-17T00:00:00"/>
    <d v="2014-01-01T00:00:00"/>
    <n v="17"/>
    <s v="d) 16-20"/>
    <x v="6"/>
    <x v="139"/>
    <s v="Bureau of Protective Services"/>
    <s v="BPS SASD Div Super"/>
    <s v="LE"/>
    <s v="60018759"/>
    <s v="JC20"/>
    <s v="LAW ENFORCEMENT OFFICER II"/>
    <s v="LANCE CORPORAL"/>
    <s v="Retirement"/>
    <n v="17675.97"/>
    <n v="1"/>
    <n v="2011"/>
  </r>
  <r>
    <x v="2"/>
    <d v="1997-01-06T00:00:00"/>
    <d v="2014-12-31T00:00:00"/>
    <n v="17"/>
    <s v="d) 16-20"/>
    <x v="6"/>
    <x v="140"/>
    <s v="Bureau of Protective Services"/>
    <s v="BPS Fields Ops Mgm State Hs Super"/>
    <s v="LE"/>
    <s v="60018638"/>
    <s v="JC30"/>
    <s v="LAW ENFORCEMENT OFFICER III"/>
    <s v="SERGEANT"/>
    <s v="Retirement"/>
    <n v="6256.95"/>
    <n v="1"/>
    <n v="2014"/>
  </r>
  <r>
    <x v="2"/>
    <d v="1993-11-08T00:00:00"/>
    <d v="2012-06-30T00:00:00"/>
    <n v="18"/>
    <s v="d) 16-20"/>
    <x v="6"/>
    <x v="141"/>
    <s v="Bureau of Protective Services"/>
    <s v="BPS Spec Ops SASD Div 1"/>
    <s v="LE"/>
    <s v="60018519"/>
    <s v="JC30"/>
    <s v="LAW ENFORCEMENT OFFICER III"/>
    <s v="SERGEANT"/>
    <s v="Retirement"/>
    <n v="17675.97"/>
    <n v="1"/>
    <n v="2014"/>
  </r>
  <r>
    <x v="2"/>
    <d v="1995-01-17T00:00:00"/>
    <d v="2014-04-25T00:00:00"/>
    <n v="19"/>
    <s v="d) 16-20"/>
    <x v="6"/>
    <x v="142"/>
    <s v="Bureau of Protective Services"/>
    <s v="BPS Fields Ops Mgm State Hs Super B Sh"/>
    <s v="LE"/>
    <s v="60018395"/>
    <s v="JC30"/>
    <s v="LAW ENFORCEMENT OFFICER III"/>
    <s v="CORPORAL"/>
    <s v="Dismissal- Conduct"/>
    <n v="17675.97"/>
    <n v="1"/>
    <n v="2012"/>
  </r>
  <r>
    <x v="2"/>
    <d v="1987-07-01T00:00:00"/>
    <d v="2012-06-30T00:00:00"/>
    <n v="25"/>
    <s v="e) 21-25"/>
    <x v="1"/>
    <x v="143"/>
    <s v="Bureau of Protective Services"/>
    <s v="BPS Complex Detail Division"/>
    <s v="LE"/>
    <s v="60018627"/>
    <s v="JC20"/>
    <s v="LAW ENFORCEMENT OFFICER II"/>
    <s v="LANCE CORPORAL"/>
    <s v="Retirement"/>
    <n v="17675.97"/>
    <n v="1"/>
    <n v="2014"/>
  </r>
  <r>
    <x v="2"/>
    <d v="1986-06-29T00:00:00"/>
    <d v="2011-10-21T00:00:00"/>
    <n v="25"/>
    <s v="e) 21-25"/>
    <x v="1"/>
    <x v="144"/>
    <s v="Bureau of Protective Services"/>
    <s v="BPS Fields Ops Mgm Judicial"/>
    <s v="LE"/>
    <s v="60019340"/>
    <s v="JC30"/>
    <s v="LAW ENFORCEMENT OFFICER III"/>
    <s v="SERGEANT"/>
    <s v="Retirement"/>
    <n v="6256.95"/>
    <n v="1"/>
    <n v="2012"/>
  </r>
  <r>
    <x v="2"/>
    <d v="1988-08-17T00:00:00"/>
    <d v="2014-12-31T00:00:00"/>
    <n v="26"/>
    <s v="f) 26-30"/>
    <x v="2"/>
    <x v="145"/>
    <s v="Bureau of Protective Services"/>
    <s v="BPS Fields Ops Mgm Judicial"/>
    <s v="LE"/>
    <s v="60018519"/>
    <s v="JC20"/>
    <s v="LAW ENFORCEMENT OFFICER II"/>
    <s v="LANCE CORPORAL"/>
    <s v="Retirement"/>
    <n v="6256.95"/>
    <n v="1"/>
    <n v="2011"/>
  </r>
  <r>
    <x v="2"/>
    <d v="1979-02-26T00:00:00"/>
    <d v="2010-06-30T00:00:00"/>
    <n v="31"/>
    <s v="g) 31+"/>
    <x v="3"/>
    <x v="146"/>
    <s v="Bureau of Protective Services"/>
    <s v="BPS"/>
    <s v="Non LE"/>
    <s v="60018385"/>
    <s v="AD25"/>
    <s v="ACCOUNTANT/FISCAL ANALYST II"/>
    <s v="#"/>
    <s v="Retirement"/>
    <n v="0"/>
    <n v="1"/>
    <n v="2014"/>
  </r>
  <r>
    <x v="3"/>
    <d v="2013-04-02T00:00:00"/>
    <d v="2013-10-31T00:00:00"/>
    <n v="0"/>
    <s v="a) 0-5"/>
    <x v="0"/>
    <x v="147"/>
    <s v="Administration"/>
    <s v="Adm Ops Public Relations OIT"/>
    <s v="Non LE"/>
    <s v="60019681"/>
    <s v="AJ05"/>
    <s v="GRAPHIC ARTIST II"/>
    <s v="GRAPHIC ARTIST II"/>
    <s v="Diff Job/Diff State Agency"/>
    <n v="45"/>
    <n v="1"/>
    <n v="2010"/>
  </r>
  <r>
    <x v="3"/>
    <d v="2013-12-02T00:00:00"/>
    <d v="2015-05-29T00:00:00"/>
    <n v="1"/>
    <s v="a) 0-5"/>
    <x v="0"/>
    <x v="148"/>
    <s v="Administration"/>
    <s v="Adm Ops Public Relations OIT"/>
    <s v="Non LE"/>
    <s v="60017782"/>
    <s v="AH40"/>
    <s v="PROGRAM COORDINATOR II"/>
    <s v="PROGRAM COORDINATOR II"/>
    <s v="Diff Job/Diff State Agency"/>
    <n v="0"/>
    <n v="1"/>
    <n v="2013"/>
  </r>
  <r>
    <x v="3"/>
    <d v="2000-04-17T00:00:00"/>
    <d v="2014-09-01T00:00:00"/>
    <n v="14"/>
    <s v="c) 11-15"/>
    <x v="4"/>
    <x v="149"/>
    <s v="Administration"/>
    <s v="Adm Ops Public Relations OIT"/>
    <s v="Non LE"/>
    <n v="60017782"/>
    <s v="AJ08"/>
    <s v="SENIOR APPLICATIONS ANALYST"/>
    <s v="Senior System Analyst"/>
    <s v="Movement Between Agency"/>
    <n v="353"/>
    <n v="1"/>
    <n v="2015"/>
  </r>
  <r>
    <x v="4"/>
    <d v="2008-06-17T00:00:00"/>
    <d v="2011-07-12T00:00:00"/>
    <n v="3"/>
    <s v="a) 0-5"/>
    <x v="0"/>
    <x v="150"/>
    <s v="Administration"/>
    <s v="DPS DIRECTOR"/>
    <s v="LE"/>
    <n v="60017697"/>
    <s v="UA01"/>
    <s v="DPS DIRECTOR"/>
    <s v="DIRECTOR AGENCY"/>
    <s v="Movement Between Agencies"/>
    <n v="0"/>
    <n v="1"/>
    <n v="2014"/>
  </r>
  <r>
    <x v="4"/>
    <d v="2013-03-18T00:00:00"/>
    <d v="2014-05-01T00:00:00"/>
    <n v="1"/>
    <s v="a) 0-5"/>
    <x v="0"/>
    <x v="151"/>
    <s v="Administration"/>
    <s v="DPS DIRECTOR"/>
    <s v="Non LE"/>
    <n v="60018145"/>
    <s v="AJ10"/>
    <s v="INFORMATION TECHNOLOGY MGR I"/>
    <s v="Information Tech Manager I"/>
    <s v="Movement Between Agency"/>
    <n v="0"/>
    <n v="1"/>
    <n v="2011"/>
  </r>
  <r>
    <x v="5"/>
    <d v="2010-10-02T00:00:00"/>
    <d v="2011-12-01T00:00:00"/>
    <n v="1"/>
    <s v="a) 0-5"/>
    <x v="0"/>
    <x v="152"/>
    <s v="Administration"/>
    <s v="Adm Ops OFS"/>
    <s v="Non LE"/>
    <n v="60018132"/>
    <s v="AD25"/>
    <s v="ACCOUNTANT/FISCAL ANALYST III"/>
    <s v="BUDGET COORDINATOR"/>
    <s v="Movement Between Agencies"/>
    <n v="500"/>
    <n v="1"/>
    <n v="2014"/>
  </r>
  <r>
    <x v="5"/>
    <d v="2010-02-17T00:00:00"/>
    <d v="2014-08-01T00:00:00"/>
    <n v="4"/>
    <s v="a) 0-5"/>
    <x v="0"/>
    <x v="153"/>
    <s v="Administration"/>
    <s v="Adm Ops OFS Procurement"/>
    <s v="Non LE"/>
    <n v="60018139"/>
    <s v="AC20"/>
    <s v="PROCUREMENT SPECIALIST II"/>
    <s v="PROCUREMENT OFFICER II"/>
    <s v="Movement Between Agency"/>
    <n v="0"/>
    <n v="1"/>
    <n v="2011"/>
  </r>
  <r>
    <x v="5"/>
    <d v="2009-03-17T00:00:00"/>
    <d v="2011-11-07T00:00:00"/>
    <n v="2"/>
    <s v="a) 0-5"/>
    <x v="0"/>
    <x v="154"/>
    <s v="Administration"/>
    <s v="Adm Ops OFS Fac Mgm Bly"/>
    <s v="Non LE"/>
    <s v="60018266"/>
    <s v="KC40"/>
    <s v="TRADES SPECIALIST IV"/>
    <s v="SKILLED TRADES WORKER"/>
    <s v="Dismissal- Unsatisfactory Perf"/>
    <n v="0"/>
    <n v="1"/>
    <n v="2014"/>
  </r>
  <r>
    <x v="5"/>
    <d v="2008-03-02T00:00:00"/>
    <d v="2013-04-23T00:00:00"/>
    <n v="5"/>
    <s v="a) 0-5"/>
    <x v="0"/>
    <x v="155"/>
    <s v="Administration"/>
    <s v="Adm Ops OFS Fac Mgm Bly Hse Keeping"/>
    <s v="Non LE"/>
    <s v="60018273"/>
    <s v="KC40"/>
    <s v="TRADES SPECIALIST IV"/>
    <s v="SKILLED TRADES WORKER"/>
    <s v="Personal"/>
    <n v="0"/>
    <n v="1"/>
    <n v="2011"/>
  </r>
  <r>
    <x v="5"/>
    <d v="1999-11-17T00:00:00"/>
    <d v="2010-01-01T00:00:00"/>
    <n v="10"/>
    <s v="b) 6-10"/>
    <x v="5"/>
    <x v="156"/>
    <s v="Administration"/>
    <s v="PAYABLES"/>
    <s v="Non LE"/>
    <m/>
    <s v="AD03"/>
    <s v="FISCAL TECHNICIAN II"/>
    <s v="ACCTG TECHN SUPV"/>
    <s v="Retirement"/>
    <n v="0"/>
    <n v="1"/>
    <n v="2010"/>
  </r>
  <r>
    <x v="5"/>
    <d v="2002-02-04T00:00:00"/>
    <d v="2012-06-18T00:00:00"/>
    <n v="10"/>
    <s v="b) 6-10"/>
    <x v="5"/>
    <x v="157"/>
    <s v="Administration"/>
    <s v="Adm Ops OFS Facilities Management"/>
    <s v="Non LE"/>
    <s v="60018269"/>
    <s v="KC60"/>
    <s v="PROGRAM MANAGER I"/>
    <s v="DIRECTOR OCCUPATION SAFETY &amp; HEALTH PROG"/>
    <s v="Retirement"/>
    <n v="0"/>
    <n v="1"/>
    <n v="2010"/>
  </r>
  <r>
    <x v="5"/>
    <d v="2000-05-02T00:00:00"/>
    <d v="2014-05-30T00:00:00"/>
    <n v="14"/>
    <s v="c) 11-15"/>
    <x v="4"/>
    <x v="158"/>
    <s v="Administration"/>
    <s v="Adm Ops OFS Res Mgm Mail"/>
    <s v="Non LE"/>
    <s v="60018380"/>
    <s v="AB10"/>
    <s v="POSTAL SPECIALIST"/>
    <s v="MAIL SERVICES COURIER"/>
    <s v="Personal"/>
    <n v="0"/>
    <n v="1"/>
    <n v="2012"/>
  </r>
  <r>
    <x v="5"/>
    <d v="2000-05-02T00:00:00"/>
    <d v="2015-02-13T00:00:00"/>
    <n v="14"/>
    <s v="c) 11-15"/>
    <x v="4"/>
    <x v="159"/>
    <s v="Administration"/>
    <s v="Adm Ops OFS Procurement"/>
    <s v="Non LE"/>
    <n v="60018136"/>
    <s v="AC10"/>
    <s v="PROCUREMENT SPECIALIST I"/>
    <s v="PROCUREMENT OFFICER I"/>
    <s v="Movement Between Agency"/>
    <n v="0"/>
    <n v="1"/>
    <n v="2014"/>
  </r>
  <r>
    <x v="5"/>
    <d v="1996-04-02T00:00:00"/>
    <d v="2011-10-01T00:00:00"/>
    <n v="15"/>
    <s v="c) 11-15"/>
    <x v="4"/>
    <x v="160"/>
    <s v="Administration"/>
    <s v="Adm Ops OFS"/>
    <s v="Non LE"/>
    <n v="60018028"/>
    <s v="AH55"/>
    <s v="PROGRAM MANAGER III"/>
    <s v="Chief Financial Officer"/>
    <s v="Movement Between Agencies"/>
    <n v="7500"/>
    <n v="1"/>
    <n v="2015"/>
  </r>
  <r>
    <x v="5"/>
    <d v="1998-08-03T00:00:00"/>
    <d v="2010-04-13T00:00:00"/>
    <n v="11"/>
    <s v="c) 11-15"/>
    <x v="4"/>
    <x v="161"/>
    <s v="Administration"/>
    <s v="SUPPLY WAREHOUSE"/>
    <s v="Non LE"/>
    <m/>
    <s v="AC05"/>
    <s v="SUPPLY SPECIALIST III"/>
    <s v="SUPPLY SPEC III"/>
    <s v="Disability Retirement"/>
    <n v="0"/>
    <n v="1"/>
    <n v="2011"/>
  </r>
  <r>
    <x v="5"/>
    <d v="1994-06-02T00:00:00"/>
    <d v="2013-05-15T00:00:00"/>
    <n v="18"/>
    <s v="d) 16-20"/>
    <x v="6"/>
    <x v="162"/>
    <s v="Administration"/>
    <s v="Adm Ops OFS Account Fisc Mgm 2"/>
    <s v="Non LE"/>
    <s v="60018049"/>
    <s v="AD03"/>
    <s v="ACCOUNTANT/FISCAL ANALYST II"/>
    <s v="SENIOR ACCOUNTANT"/>
    <s v="Dismissal- Conduct"/>
    <n v="0"/>
    <n v="1"/>
    <n v="2010"/>
  </r>
  <r>
    <x v="5"/>
    <d v="1994-05-02T00:00:00"/>
    <d v="2011-09-16T00:00:00"/>
    <n v="17"/>
    <s v="d) 16-20"/>
    <x v="6"/>
    <x v="163"/>
    <s v="Administration"/>
    <s v="Adm Ops OFS Account Fisc Mgm 2 Grant"/>
    <s v="Non LE"/>
    <n v="60018127"/>
    <s v="AD25"/>
    <s v="ACCOUNTANT/FISCAL ANALYST III"/>
    <s v="ACCOUNTING SUPERVISOR"/>
    <s v="Movement Between Agencies"/>
    <n v="600"/>
    <n v="1"/>
    <n v="2013"/>
  </r>
  <r>
    <x v="5"/>
    <d v="1994-05-09T00:00:00"/>
    <d v="2014-01-31T00:00:00"/>
    <n v="19"/>
    <s v="d) 16-20"/>
    <x v="6"/>
    <x v="164"/>
    <s v="Administration"/>
    <s v="Adm Ops OFS Account"/>
    <s v="Non LE"/>
    <s v="60018037"/>
    <s v="AD25"/>
    <s v="ACCOUNTANT/FISCAL ANALYST III"/>
    <s v="ACCOUNTING MANAGER"/>
    <s v="Retirement"/>
    <n v="1250"/>
    <n v="1"/>
    <n v="2011"/>
  </r>
  <r>
    <x v="5"/>
    <d v="1988-12-08T00:00:00"/>
    <d v="2011-06-30T00:00:00"/>
    <n v="22"/>
    <s v="e) 21-25"/>
    <x v="1"/>
    <x v="165"/>
    <s v="Administration"/>
    <s v="Adm Ops OFS Res Mgm Fleet"/>
    <s v="Non LE"/>
    <s v="60018144"/>
    <s v="AH35"/>
    <s v="PROGRAM COORDINATOR I"/>
    <s v="#"/>
    <s v="Retirement"/>
    <n v="2400"/>
    <n v="1"/>
    <n v="2014"/>
  </r>
  <r>
    <x v="5"/>
    <d v="1977-07-31T00:00:00"/>
    <d v="2010-04-30T00:00:00"/>
    <n v="32"/>
    <s v="g) 31+"/>
    <x v="3"/>
    <x v="166"/>
    <s v="Administration"/>
    <s v="PAYABLES"/>
    <s v="Non LE"/>
    <m/>
    <s v="AD03"/>
    <s v="FISCAL TECHNICIAN II"/>
    <s v="ACCTG TECHN SUPV"/>
    <s v="Retirement"/>
    <n v="0"/>
    <n v="1"/>
    <n v="2011"/>
  </r>
  <r>
    <x v="5"/>
    <d v="1977-09-19T00:00:00"/>
    <d v="2010-06-01T00:00:00"/>
    <n v="32"/>
    <s v="g) 31+"/>
    <x v="3"/>
    <x v="167"/>
    <s v="Administration"/>
    <s v="INVENTORY CONTROL"/>
    <s v="Non LE"/>
    <m/>
    <s v="AH40"/>
    <s v="PROGRAM COORDINATOR II"/>
    <s v="PROJECT ADMINISTRATOR"/>
    <s v="Retirement"/>
    <n v="0"/>
    <n v="1"/>
    <n v="2010"/>
  </r>
  <r>
    <x v="6"/>
    <d v="2009-08-02T00:00:00"/>
    <d v="2012-03-30T00:00:00"/>
    <n v="2"/>
    <s v="a) 0-5"/>
    <x v="0"/>
    <x v="168"/>
    <s v="Administration"/>
    <s v="Adm Off Gen Counsel"/>
    <s v="Non LE"/>
    <s v="60017919"/>
    <s v="AE50"/>
    <s v="ATTORNEY V"/>
    <s v="ATTORNEY V"/>
    <s v="Disability Retirement"/>
    <n v="172"/>
    <n v="1"/>
    <n v="2010"/>
  </r>
  <r>
    <x v="6"/>
    <d v="2006-11-02T00:00:00"/>
    <d v="2015-01-16T00:00:00"/>
    <n v="8"/>
    <s v="b) 6-10"/>
    <x v="5"/>
    <x v="169"/>
    <s v="Administration"/>
    <s v="Adm Off Gen Counsel"/>
    <s v="Non LE"/>
    <s v="60018025"/>
    <s v="AH10"/>
    <s v="ADMINISTRATIVE COORDINATOR I"/>
    <s v="PARALEGAL"/>
    <s v="Personal"/>
    <n v="0"/>
    <n v="1"/>
    <n v="2012"/>
  </r>
  <r>
    <x v="6"/>
    <d v="1994-03-17T00:00:00"/>
    <d v="2013-05-16T00:00:00"/>
    <n v="19"/>
    <s v="d) 16-20"/>
    <x v="6"/>
    <x v="170"/>
    <s v="Administration"/>
    <s v="Adm Off Gen Counsel"/>
    <s v="Non LE"/>
    <n v="60017922"/>
    <s v="AE30"/>
    <s v="Attorney III"/>
    <s v="Attorney III"/>
    <s v="Movement Between Agency"/>
    <n v="295"/>
    <n v="1"/>
    <n v="2015"/>
  </r>
  <r>
    <x v="6"/>
    <d v="1980-02-29T00:00:00"/>
    <d v="2012-05-31T00:00:00"/>
    <n v="32"/>
    <s v="g) 31+"/>
    <x v="3"/>
    <x v="171"/>
    <s v="Administration"/>
    <s v="Adm Off Gen Counsel Legal"/>
    <s v="Non LE"/>
    <s v="60017923"/>
    <s v="AE30"/>
    <s v="ATTORNEY IV"/>
    <s v="ATTORNEY IV"/>
    <s v="Retirement"/>
    <n v="182"/>
    <n v="1"/>
    <n v="2013"/>
  </r>
  <r>
    <x v="7"/>
    <d v="2013-05-02T00:00:00"/>
    <d v="2014-07-01T00:00:00"/>
    <n v="1"/>
    <s v="a) 0-5"/>
    <x v="0"/>
    <x v="172"/>
    <s v="Administration"/>
    <s v="Adm Off Hum Res Benefits Pay"/>
    <s v="Non LE"/>
    <n v="60018033"/>
    <s v="AD22"/>
    <s v="ACCOUNTANT/FISCAL ANALYST II"/>
    <s v="PAYROLL ANALYST"/>
    <s v="Movement Between Agency"/>
    <n v="0"/>
    <n v="1"/>
    <n v="2012"/>
  </r>
  <r>
    <x v="7"/>
    <d v="2007-03-17T00:00:00"/>
    <d v="2012-05-01T00:00:00"/>
    <n v="5"/>
    <s v="a) 0-5"/>
    <x v="0"/>
    <x v="173"/>
    <s v="Administration"/>
    <s v="Adm Off Human Res Emp Rel"/>
    <s v="Non LE"/>
    <s v="60018263"/>
    <s v="AG05"/>
    <s v="ADMINISTRATIVE ASSISTANT"/>
    <s v="ADMINISTRATIVE ASSISTANT II"/>
    <s v="Retirement"/>
    <n v="0"/>
    <n v="1"/>
    <n v="2014"/>
  </r>
  <r>
    <x v="7"/>
    <d v="2010-06-17T00:00:00"/>
    <d v="2012-03-16T00:00:00"/>
    <n v="1"/>
    <s v="a) 0-5"/>
    <x v="0"/>
    <x v="174"/>
    <s v="Administration"/>
    <s v="Adm Off Human Res Class/Comp"/>
    <s v="Non LE"/>
    <n v="60018260"/>
    <s v="AG15"/>
    <s v="HUMAN RESOURCE MANAGER II"/>
    <s v="HUMAN RESOURCE MANAGER II"/>
    <s v="Movement Between Agencies"/>
    <n v="0"/>
    <n v="1"/>
    <n v="2012"/>
  </r>
  <r>
    <x v="7"/>
    <d v="2012-10-11T00:00:00"/>
    <d v="2014-05-21T00:00:00"/>
    <n v="1"/>
    <s v="a) 0-5"/>
    <x v="0"/>
    <x v="175"/>
    <s v="Administration"/>
    <s v="Adm Off Human Res Emp Rel"/>
    <s v="Non LE"/>
    <n v="60018035"/>
    <s v="AG15"/>
    <s v="HUMAN RESOURCE MANAGER II"/>
    <s v="HUMAN RESOURCE MANAGER II"/>
    <s v="Movement Between Agency"/>
    <n v="0"/>
    <n v="1"/>
    <n v="2012"/>
  </r>
  <r>
    <x v="7"/>
    <d v="2014-06-17T00:00:00"/>
    <d v="2015-04-27T00:00:00"/>
    <n v="0"/>
    <s v="a) 0-5"/>
    <x v="0"/>
    <x v="176"/>
    <s v="Administration"/>
    <s v="Adm Off Human Res Emp Rel"/>
    <s v="Non LE"/>
    <s v="60018035"/>
    <s v="AG15"/>
    <s v="HUMAN RESOURCE MANAGER II"/>
    <s v="HUMAN RESOURCE MANAGER II"/>
    <s v="SAP Agency to Non-SAP Agency"/>
    <n v="518"/>
    <n v="1"/>
    <n v="2014"/>
  </r>
  <r>
    <x v="7"/>
    <d v="2012-05-17T00:00:00"/>
    <d v="2013-06-02T00:00:00"/>
    <n v="1"/>
    <s v="a) 0-5"/>
    <x v="0"/>
    <x v="177"/>
    <s v="Administration"/>
    <s v="Adm Off Human Res Emp Rel"/>
    <s v="Non LE"/>
    <s v="60018263"/>
    <s v="AG05"/>
    <s v="HUMAN RESOURCES SPECIALIST"/>
    <s v="HUMAN RESOURCE SPECIALIST"/>
    <s v="Personal"/>
    <n v="0"/>
    <n v="1"/>
    <n v="2015"/>
  </r>
  <r>
    <x v="7"/>
    <d v="2013-03-02T00:00:00"/>
    <d v="2014-03-18T00:00:00"/>
    <n v="1"/>
    <s v="a) 0-5"/>
    <x v="0"/>
    <x v="178"/>
    <s v="Administration"/>
    <s v="Adm Off Human Res Emp Rel"/>
    <s v="Non LE"/>
    <s v="60018263"/>
    <s v="AG05"/>
    <s v="HUMAN RESOURCES SPECIALIST"/>
    <s v="HUMAN RESOURCE SPECIALIST"/>
    <s v="Diff Job/Diff State Agency"/>
    <n v="0"/>
    <n v="1"/>
    <n v="2013"/>
  </r>
  <r>
    <x v="7"/>
    <d v="2014-04-02T00:00:00"/>
    <d v="2014-06-13T00:00:00"/>
    <n v="0"/>
    <s v="a) 0-5"/>
    <x v="0"/>
    <x v="179"/>
    <s v="Administration"/>
    <s v="Adm Off Human Res Emp Rel"/>
    <s v="Non LE"/>
    <s v="60018263"/>
    <s v="AG05"/>
    <s v="HUMAN RESOURCES SPECIALIST"/>
    <s v="HUMAN RESOURCE SPECIALIST"/>
    <s v="Personal"/>
    <n v="0"/>
    <n v="1"/>
    <n v="2014"/>
  </r>
  <r>
    <x v="7"/>
    <d v="2014-07-09T00:00:00"/>
    <d v="2015-06-04T00:00:00"/>
    <n v="0"/>
    <s v="a) 0-5"/>
    <x v="0"/>
    <x v="180"/>
    <s v="Administration"/>
    <s v="Adm Off Human Res Emp Rel"/>
    <s v="Non LE"/>
    <s v="60018263"/>
    <s v="AG05"/>
    <s v="HUMAN RESOURCES SPECIALIST"/>
    <s v="HUMAN RESOURCE SPECIALIST"/>
    <s v="Diff Job/Diff State Agency"/>
    <n v="0"/>
    <n v="1"/>
    <n v="2014"/>
  </r>
  <r>
    <x v="7"/>
    <d v="2007-08-17T00:00:00"/>
    <d v="2011-03-11T00:00:00"/>
    <n v="3"/>
    <s v="a) 0-5"/>
    <x v="0"/>
    <x v="181"/>
    <s v="Administration"/>
    <s v="Adm Off Human Res Emp EEO"/>
    <s v="Non LE"/>
    <s v="60018258"/>
    <s v="AH10"/>
    <s v="INSTRUCTOR/TNG COORDINATOR I"/>
    <s v="#"/>
    <s v="Employed Outside State Gov"/>
    <n v="0"/>
    <n v="1"/>
    <n v="2015"/>
  </r>
  <r>
    <x v="7"/>
    <d v="2015-04-06T00:00:00"/>
    <d v="2015-04-10T00:00:00"/>
    <n v="0"/>
    <s v="a) 0-5"/>
    <x v="0"/>
    <x v="182"/>
    <s v="Administration"/>
    <s v="Adm Off Human Res Benefits"/>
    <s v="Non LE"/>
    <s v="60018272"/>
    <s v="AH35"/>
    <s v="PROGRAM COORDINATOR I"/>
    <s v="BENEFITS AND RECRUITMENT COORDINATOR"/>
    <s v="Personal"/>
    <n v="0"/>
    <n v="1"/>
    <n v="2011"/>
  </r>
  <r>
    <x v="7"/>
    <d v="2012-07-17T00:00:00"/>
    <d v="2014-12-16T00:00:00"/>
    <n v="2"/>
    <s v="a) 0-5"/>
    <x v="0"/>
    <x v="183"/>
    <s v="Administration"/>
    <s v="Adm Off Human Res Benefits"/>
    <s v="Non LE"/>
    <n v="60018272"/>
    <s v="AH35"/>
    <s v="PROGRAM COORDINATOR I"/>
    <s v="Benefits and Recruitment Coordinator"/>
    <s v="Movement Between Agency"/>
    <n v="210"/>
    <n v="1"/>
    <n v="2015"/>
  </r>
  <r>
    <x v="7"/>
    <d v="2006-11-17T00:00:00"/>
    <d v="2012-12-27T00:00:00"/>
    <n v="6"/>
    <s v="b) 6-10"/>
    <x v="5"/>
    <x v="184"/>
    <s v="Administration"/>
    <s v="Adm Off Human Res Benefits"/>
    <s v="Non LE"/>
    <s v="60018254"/>
    <s v="AG50"/>
    <s v="BENEFITS COUNSELOR I"/>
    <s v="BENEFITS COUNSELOR I"/>
    <s v="Disability Retirement"/>
    <n v="0"/>
    <n v="1"/>
    <n v="2014"/>
  </r>
  <r>
    <x v="7"/>
    <d v="2008-08-17T00:00:00"/>
    <d v="2015-07-01T00:00:00"/>
    <n v="6"/>
    <s v="b) 6-10"/>
    <x v="5"/>
    <x v="185"/>
    <s v="Administration"/>
    <s v="Adm Off Hum Res Benefits Pay"/>
    <s v="Non LE"/>
    <s v="60018137"/>
    <s v="AD01"/>
    <s v="FISCAL TECHNICIAN I"/>
    <s v="PAYROLL SPECIALIST"/>
    <s v="Personal"/>
    <n v="0"/>
    <n v="1"/>
    <n v="2012"/>
  </r>
  <r>
    <x v="7"/>
    <d v="2004-05-02T00:00:00"/>
    <d v="2014-10-01T00:00:00"/>
    <n v="10"/>
    <s v="b) 6-10"/>
    <x v="5"/>
    <x v="186"/>
    <s v="Administration"/>
    <s v="Adm Off Human Res"/>
    <s v="Non LE"/>
    <s v="60018255"/>
    <s v="AG15"/>
    <s v="HUMAN RESOURCE MANAGER I"/>
    <s v="HUMAN RESOURCE MANAGER I"/>
    <s v="Retirement"/>
    <n v="651.94000000000005"/>
    <n v="1"/>
    <n v="2015"/>
  </r>
  <r>
    <x v="7"/>
    <d v="2006-09-02T00:00:00"/>
    <d v="2012-08-31T00:00:00"/>
    <n v="6"/>
    <s v="b) 6-10"/>
    <x v="5"/>
    <x v="187"/>
    <s v="Administration"/>
    <s v="Adm Off Human Res Class/Comp"/>
    <s v="Non LE"/>
    <n v="60018262"/>
    <s v="AG05"/>
    <s v="HUMAN RESOURCE SPECIALIST"/>
    <s v="HUMAN RESOURCE SPECIALIST"/>
    <s v="Movement Between Agencies"/>
    <n v="0"/>
    <n v="1"/>
    <n v="2014"/>
  </r>
  <r>
    <x v="7"/>
    <d v="2006-08-17T00:00:00"/>
    <d v="2013-05-16T00:00:00"/>
    <n v="6"/>
    <s v="b) 6-10"/>
    <x v="5"/>
    <x v="188"/>
    <s v="Administration"/>
    <s v="Adm Off Human Res Class/Comp"/>
    <s v="Non LE"/>
    <n v="60018883"/>
    <s v="AG05"/>
    <s v="HUMAN RESOURCE SPECIALIST"/>
    <s v="HUMAN RESOURCE SPECIALIST"/>
    <s v="Movement Between Agency"/>
    <n v="0"/>
    <n v="1"/>
    <n v="2012"/>
  </r>
  <r>
    <x v="7"/>
    <d v="1999-06-17T00:00:00"/>
    <d v="2010-04-01T00:00:00"/>
    <n v="10"/>
    <s v="b) 6-10"/>
    <x v="5"/>
    <x v="189"/>
    <s v="Administration"/>
    <s v="HUMAN RESOURCES"/>
    <s v="Non LE"/>
    <m/>
    <s v="AG20"/>
    <s v="HUMAN RESOURCES DIRECTOR I"/>
    <s v="HUMAN RESOURCES DIR III"/>
    <s v="Disability Retirement"/>
    <n v="0"/>
    <n v="1"/>
    <n v="2013"/>
  </r>
  <r>
    <x v="7"/>
    <d v="1998-07-02T00:00:00"/>
    <d v="2012-01-16T00:00:00"/>
    <n v="13"/>
    <s v="c) 11-15"/>
    <x v="4"/>
    <x v="190"/>
    <s v="Administration"/>
    <s v="Adm Off Human Res"/>
    <s v="Non LE"/>
    <n v="60018259"/>
    <s v="AG25"/>
    <s v="HUMAN RESOURCE DIRECTOR II"/>
    <s v="HUMAN RESOURCE DIRECTOR"/>
    <s v="Movement Between Agencies"/>
    <n v="0"/>
    <n v="1"/>
    <n v="2010"/>
  </r>
  <r>
    <x v="7"/>
    <d v="1998-05-17T00:00:00"/>
    <d v="2012-03-09T00:00:00"/>
    <n v="13"/>
    <s v="c) 11-15"/>
    <x v="4"/>
    <x v="191"/>
    <s v="Administration"/>
    <s v="Adm Off Human Res"/>
    <s v="Non LE"/>
    <s v="60018272"/>
    <s v="AH35"/>
    <s v="PROGRAM ASSISTANT"/>
    <s v="MANAGEMENT SPECIALIST I"/>
    <s v="Retirement"/>
    <n v="0"/>
    <n v="1"/>
    <n v="2012"/>
  </r>
  <r>
    <x v="7"/>
    <d v="1999-03-22T00:00:00"/>
    <d v="2012-09-16T00:00:00"/>
    <n v="13"/>
    <s v="c) 11-15"/>
    <x v="4"/>
    <x v="192"/>
    <s v="Administration"/>
    <s v="Adm Off Human Res Class/Comp"/>
    <s v="Non LE"/>
    <n v="60018035"/>
    <s v="AH35"/>
    <s v="PROGRAM COORDINATOR I"/>
    <s v="Program Information Coordinator II"/>
    <s v="Movement Between Agencies"/>
    <n v="0"/>
    <n v="1"/>
    <n v="2012"/>
  </r>
  <r>
    <x v="7"/>
    <d v="1985-02-25T00:00:00"/>
    <d v="2014-12-31T00:00:00"/>
    <n v="29"/>
    <s v="f) 26-30"/>
    <x v="2"/>
    <x v="193"/>
    <s v="Administration"/>
    <s v="Adm Off Human Res Emp Rel"/>
    <s v="Non LE"/>
    <s v="60018256"/>
    <s v="AH35"/>
    <s v="PROGRAM COORDINATOR I"/>
    <s v="PROGRAM INFORMATION COORDINATOR II"/>
    <s v="Retirement"/>
    <n v="0"/>
    <n v="1"/>
    <n v="2012"/>
  </r>
  <r>
    <x v="8"/>
    <d v="2012-03-02T00:00:00"/>
    <d v="2014-05-16T00:00:00"/>
    <n v="2"/>
    <s v="a) 0-5"/>
    <x v="0"/>
    <x v="194"/>
    <s v="Administration"/>
    <s v="Adm Ops Immigration"/>
    <s v="Non LE"/>
    <s v="61042592"/>
    <s v="AA75"/>
    <s v="ADMINISTRATIVE ASSISTANT"/>
    <s v="ADMINISTRATIVE ASSISTANT"/>
    <s v="Personal"/>
    <n v="0"/>
    <n v="1"/>
    <n v="2014"/>
  </r>
  <r>
    <x v="9"/>
    <d v="2008-01-17T00:00:00"/>
    <d v="2010-10-26T00:00:00"/>
    <n v="2"/>
    <s v="a) 0-5"/>
    <x v="0"/>
    <x v="195"/>
    <s v="Administration"/>
    <s v="Adm Ops OIT"/>
    <s v="Non LE"/>
    <s v="60017902"/>
    <s v="HA30"/>
    <s v="GIS MANAGER I"/>
    <s v="#"/>
    <s v="Violation of Agency Policy"/>
    <n v="0"/>
    <n v="1"/>
    <n v="2014"/>
  </r>
  <r>
    <x v="9"/>
    <d v="2012-07-30T00:00:00"/>
    <d v="2013-01-25T00:00:00"/>
    <n v="0"/>
    <s v="a) 0-5"/>
    <x v="0"/>
    <x v="196"/>
    <s v="Administration"/>
    <s v="Adm Ops OIT Net Management"/>
    <s v="Non LE"/>
    <s v="60017908"/>
    <s v="BA30"/>
    <s v="INFO RESOURCE CONSULTANT I"/>
    <s v="INFORMATION RESOURCE CONSULTANT I"/>
    <s v="Personal"/>
    <n v="0"/>
    <n v="1"/>
    <n v="2010"/>
  </r>
  <r>
    <x v="9"/>
    <d v="2013-05-17T00:00:00"/>
    <d v="2013-05-23T00:00:00"/>
    <n v="0"/>
    <s v="a) 0-5"/>
    <x v="0"/>
    <x v="197"/>
    <s v="Administration"/>
    <s v="Adm Ops OIT Telecom Infrastr Sup 1"/>
    <s v="Non LE"/>
    <s v="60024410"/>
    <s v="AJ42"/>
    <s v="INFO RESOURCE CONSULTANT I"/>
    <s v="INFORMATION RESOURCE CONSULTANT I"/>
    <s v="Dismissal- Conduct"/>
    <n v="0"/>
    <n v="1"/>
    <n v="2013"/>
  </r>
  <r>
    <x v="9"/>
    <d v="2008-03-02T00:00:00"/>
    <d v="2010-07-23T00:00:00"/>
    <n v="2"/>
    <s v="a) 0-5"/>
    <x v="0"/>
    <x v="198"/>
    <s v="Administration"/>
    <s v="Adm Ops OIT Field Services"/>
    <s v="Non LE"/>
    <s v="60017913"/>
    <s v="AJ33"/>
    <s v="INFO RESOURCE COORDINATOR"/>
    <s v="#"/>
    <s v="Employed Outside State Gov"/>
    <n v="0"/>
    <n v="1"/>
    <n v="2013"/>
  </r>
  <r>
    <x v="9"/>
    <d v="2010-09-02T00:00:00"/>
    <d v="2012-07-20T00:00:00"/>
    <n v="1"/>
    <s v="a) 0-5"/>
    <x v="0"/>
    <x v="199"/>
    <s v="Administration"/>
    <s v="Adm Ops OIT Field Services"/>
    <s v="Non LE"/>
    <s v="60017915"/>
    <s v="AJ33"/>
    <s v="INFO RESOURCE COORDINATOR"/>
    <s v="INFORMATION RESOURCE COORDINATOR I"/>
    <s v="Employed Outside State Gov"/>
    <n v="0"/>
    <n v="1"/>
    <n v="2010"/>
  </r>
  <r>
    <x v="9"/>
    <d v="2007-06-02T00:00:00"/>
    <d v="2011-12-01T00:00:00"/>
    <n v="4"/>
    <s v="a) 0-5"/>
    <x v="0"/>
    <x v="200"/>
    <s v="Administration"/>
    <s v="Adm Ops OIT Net Management"/>
    <s v="Non LE"/>
    <n v="60017908"/>
    <s v="AJ42"/>
    <s v="NFO RESOURCE CONSULTANT I"/>
    <s v="Information Resource Consultant I"/>
    <s v="Movement Between Agencies"/>
    <n v="0"/>
    <n v="1"/>
    <n v="2012"/>
  </r>
  <r>
    <x v="9"/>
    <d v="2012-09-04T00:00:00"/>
    <d v="2014-02-14T00:00:00"/>
    <n v="1"/>
    <s v="a) 0-5"/>
    <x v="0"/>
    <x v="201"/>
    <s v="Administration"/>
    <s v="Adm Ops OIT"/>
    <s v="Non LE"/>
    <n v="60017911"/>
    <s v="AJ45"/>
    <s v="NFO RESOURCE CONSULTANT II"/>
    <s v="Information Resource Consultant II"/>
    <s v="Movement Between Agency"/>
    <n v="0"/>
    <n v="1"/>
    <n v="2011"/>
  </r>
  <r>
    <x v="9"/>
    <d v="2004-05-02T00:00:00"/>
    <d v="2013-12-01T00:00:00"/>
    <n v="9"/>
    <s v="b) 6-10"/>
    <x v="5"/>
    <x v="202"/>
    <s v="Administration"/>
    <s v="Adm Ops OIT"/>
    <s v="Non LE"/>
    <s v="60017794"/>
    <s v="AA75"/>
    <s v="ADMINISTRATIVE ASSISTANT"/>
    <s v="ADMINISTRATIVE ASSISTANT"/>
    <s v="Personal"/>
    <n v="0"/>
    <n v="1"/>
    <n v="2014"/>
  </r>
  <r>
    <x v="9"/>
    <d v="2002-09-17T00:00:00"/>
    <d v="2012-10-01T00:00:00"/>
    <n v="10"/>
    <s v="b) 6-10"/>
    <x v="5"/>
    <x v="203"/>
    <s v="Administration"/>
    <s v="Adm Ops OIT Net Management Development 1"/>
    <s v="Non LE"/>
    <s v="60017797"/>
    <s v="AJ07"/>
    <s v="APPLICATIONS ANALYST II"/>
    <s v="SYSTEM ANALYST"/>
    <s v="Retirement"/>
    <n v="0"/>
    <n v="1"/>
    <n v="2013"/>
  </r>
  <r>
    <x v="9"/>
    <d v="2002-01-17T00:00:00"/>
    <d v="2010-02-28T00:00:00"/>
    <n v="8"/>
    <s v="b) 6-10"/>
    <x v="5"/>
    <x v="204"/>
    <s v="Administration"/>
    <s v="INFORMATION TECHNOLOGY"/>
    <s v="Non LE"/>
    <m/>
    <s v="AJ42"/>
    <s v="INFO RESOURCE CONSULTANT I"/>
    <s v="INFO RES CONSULTANT I"/>
    <s v="Retirement"/>
    <n v="0"/>
    <n v="1"/>
    <n v="2010"/>
  </r>
  <r>
    <x v="9"/>
    <d v="2004-01-17T00:00:00"/>
    <d v="2012-05-31T00:00:00"/>
    <n v="8"/>
    <s v="b) 6-10"/>
    <x v="5"/>
    <x v="205"/>
    <s v="Administration"/>
    <s v="Adm Ops OIT Telecom Infrastr Sup 1"/>
    <s v="Non LE"/>
    <s v="60017785"/>
    <s v="AH15"/>
    <s v="INFO RESOURCE CONSULTANT I"/>
    <s v="INFORMATION RESOURCE CONSULTANT I"/>
    <s v="Retirement"/>
    <n v="0"/>
    <n v="1"/>
    <n v="2010"/>
  </r>
  <r>
    <x v="9"/>
    <d v="2003-08-04T00:00:00"/>
    <d v="2014-03-31T00:00:00"/>
    <n v="10"/>
    <s v="b) 6-10"/>
    <x v="5"/>
    <x v="206"/>
    <s v="Administration"/>
    <s v="Adm Ops OIT"/>
    <s v="Non LE"/>
    <s v="60017787"/>
    <s v="AJ42"/>
    <s v="INFO RESOURCE CONSULTANT I"/>
    <s v="INFORMATION RESOURCE CONSULTANT I"/>
    <s v="Retirement"/>
    <n v="0"/>
    <n v="1"/>
    <n v="2012"/>
  </r>
  <r>
    <x v="9"/>
    <d v="2005-12-02T00:00:00"/>
    <d v="2015-07-12T00:00:00"/>
    <n v="9"/>
    <s v="b) 6-10"/>
    <x v="5"/>
    <x v="207"/>
    <s v="Administration"/>
    <s v="Adm Ops OIT"/>
    <s v="Non LE"/>
    <s v="60017781"/>
    <s v="AJ12"/>
    <s v="INFORMATION TECHNOLOGY MGR II"/>
    <s v="DIRECTOR INFORMATION RESOURCE MGMT"/>
    <s v="Retirement"/>
    <n v="0"/>
    <n v="1"/>
    <n v="2014"/>
  </r>
  <r>
    <x v="9"/>
    <d v="1997-10-02T00:00:00"/>
    <d v="2010-05-10T00:00:00"/>
    <n v="12"/>
    <s v="c) 11-15"/>
    <x v="4"/>
    <x v="208"/>
    <s v="Administration"/>
    <s v="INFORMATION TECHNOLOGY"/>
    <s v="Non LE"/>
    <m/>
    <s v="AA75"/>
    <s v="ADMINISTRATIVE ASSISTANT"/>
    <s v="ADMSTV ASST II"/>
    <s v="Employed Outside of State Government"/>
    <n v="0"/>
    <n v="1"/>
    <n v="2015"/>
  </r>
  <r>
    <x v="9"/>
    <d v="2001-09-17T00:00:00"/>
    <d v="2013-12-01T00:00:00"/>
    <n v="12"/>
    <s v="c) 11-15"/>
    <x v="4"/>
    <x v="209"/>
    <s v="Administration"/>
    <s v="Adm Ops OIT Net Management Development 1"/>
    <s v="Non LE"/>
    <n v="60017780"/>
    <s v="AJ07"/>
    <s v="Applications Analyst II"/>
    <s v="Applications Analyst II"/>
    <s v="Movement Between Agency"/>
    <n v="0"/>
    <n v="1"/>
    <n v="2010"/>
  </r>
  <r>
    <x v="9"/>
    <d v="1994-12-02T00:00:00"/>
    <d v="2010-03-31T00:00:00"/>
    <n v="15"/>
    <s v="c) 11-15"/>
    <x v="4"/>
    <x v="210"/>
    <s v="Administration"/>
    <s v="INFORMATION TECHNOLOGY"/>
    <s v="Non LE"/>
    <m/>
    <s v="AJ63"/>
    <s v="DATA BASE ADMINISTRATOR I"/>
    <s v="DATA BASE ADMSTR I"/>
    <s v="Retirement"/>
    <n v="0"/>
    <n v="1"/>
    <n v="2013"/>
  </r>
  <r>
    <x v="9"/>
    <d v="2000-05-02T00:00:00"/>
    <d v="2013-02-28T00:00:00"/>
    <n v="12"/>
    <s v="c) 11-15"/>
    <x v="4"/>
    <x v="211"/>
    <s v="Administration"/>
    <s v="Adm Ops OIT Net Management"/>
    <s v="Non LE"/>
    <s v="60017793"/>
    <s v="AJ45"/>
    <s v="INFO RESOURCE CONSULTANT II"/>
    <s v="INFORMATION RESOURCE CONSULTANT II"/>
    <s v="Disability Retirement"/>
    <n v="0"/>
    <n v="1"/>
    <n v="2010"/>
  </r>
  <r>
    <x v="9"/>
    <d v="2000-10-17T00:00:00"/>
    <d v="2015-07-16T00:00:00"/>
    <n v="14"/>
    <s v="c) 11-15"/>
    <x v="4"/>
    <x v="212"/>
    <s v="Administration"/>
    <s v="Adm Ops OIT Field Services"/>
    <s v="Non LE"/>
    <n v="60017913"/>
    <s v="AJ33"/>
    <s v="INFO RESOURCE COORDINATOR"/>
    <s v="Information Resource Coordinator I"/>
    <s v="Movement Between Agency"/>
    <n v="0"/>
    <n v="1"/>
    <n v="2013"/>
  </r>
  <r>
    <x v="9"/>
    <d v="2001-01-17T00:00:00"/>
    <d v="2014-07-01T00:00:00"/>
    <n v="13"/>
    <s v="c) 11-15"/>
    <x v="4"/>
    <x v="213"/>
    <s v="Administration"/>
    <s v="Adm Ops OIT Telecom Infrastr Sup 1"/>
    <s v="Non LE"/>
    <n v="60017789"/>
    <s v="AJ45"/>
    <s v="NFO RESOURCE CONSULTANT II"/>
    <s v="Information Resource Consultant II"/>
    <s v="Movement Between Agency"/>
    <n v="0"/>
    <n v="1"/>
    <n v="2015"/>
  </r>
  <r>
    <x v="9"/>
    <d v="1978-09-10T00:00:00"/>
    <d v="2012-05-31T00:00:00"/>
    <n v="33"/>
    <s v="g) 31+"/>
    <x v="3"/>
    <x v="214"/>
    <s v="Administration"/>
    <s v="Adm Ops OIT Field Services"/>
    <s v="LE"/>
    <s v="60017784"/>
    <s v="JC20"/>
    <s v="LAW ENFORCEMENT OFFICER II"/>
    <s v="LANCE CORPORAL"/>
    <s v="Retirement"/>
    <n v="28562"/>
    <n v="1"/>
    <n v="2014"/>
  </r>
  <r>
    <x v="10"/>
    <d v="2012-07-09T00:00:00"/>
    <d v="2013-06-18T00:00:00"/>
    <n v="0"/>
    <s v="a) 0-5"/>
    <x v="0"/>
    <x v="215"/>
    <s v="Administration"/>
    <s v="Adm Ops Grants H Safety Prog Adm"/>
    <s v="Non LE"/>
    <s v="60018129"/>
    <s v="AD22"/>
    <s v="ACCOUNTANT/FISCAL ANALYST II"/>
    <s v="FISCAL ANALYST II"/>
    <s v="Dismissal- Conduct"/>
    <n v="0"/>
    <n v="1"/>
    <n v="2012"/>
  </r>
  <r>
    <x v="10"/>
    <d v="2014-09-22T00:00:00"/>
    <d v="2015-09-17T00:00:00"/>
    <n v="0"/>
    <s v="a) 0-5"/>
    <x v="0"/>
    <x v="216"/>
    <s v="Administration"/>
    <s v="Adm Ops Grants H Safety Prog Public Aff"/>
    <s v="Non LE"/>
    <n v="60022505"/>
    <s v="AH35"/>
    <s v="PROGRAM COORDINATOR I"/>
    <s v="Program Coordinator I"/>
    <s v="Personal"/>
    <n v="28562"/>
    <n v="1"/>
    <n v="2013"/>
  </r>
  <r>
    <x v="10"/>
    <d v="2012-08-17T00:00:00"/>
    <d v="2015-04-10T00:00:00"/>
    <n v="2"/>
    <s v="a) 0-5"/>
    <x v="0"/>
    <x v="217"/>
    <s v="Administration"/>
    <s v="Adm Ops Grants H Safety Prog Adm"/>
    <s v="Non LE"/>
    <n v="60019016"/>
    <s v="AH40"/>
    <s v="PROGRAM COORDINATOR II"/>
    <s v="Program Coordinator II"/>
    <s v="Movement Between Agency"/>
    <n v="354"/>
    <n v="1"/>
    <n v="2015"/>
  </r>
  <r>
    <x v="10"/>
    <d v="2014-01-02T00:00:00"/>
    <d v="2015-02-12T00:00:00"/>
    <n v="1"/>
    <s v="a) 0-5"/>
    <x v="0"/>
    <x v="218"/>
    <s v="Administration"/>
    <s v="Adm Ops Grants H Safety Prog Adm"/>
    <s v="Non LE"/>
    <s v="60019016"/>
    <s v="AH40"/>
    <s v="PROGRAM COORDINATOR II"/>
    <s v="PROGRAM COORDINATOR II"/>
    <s v="Personal"/>
    <n v="464"/>
    <n v="1"/>
    <n v="2015"/>
  </r>
  <r>
    <x v="10"/>
    <d v="2014-12-08T00:00:00"/>
    <d v="2015-04-08T00:00:00"/>
    <n v="0"/>
    <s v="a) 0-5"/>
    <x v="0"/>
    <x v="219"/>
    <s v="Administration"/>
    <s v="Adm Ops Grants H Safety Prog Adm"/>
    <s v="Non LE"/>
    <s v="60019013"/>
    <s v="AH40"/>
    <s v="PROGRAM COORDINATOR II"/>
    <s v="PROGRAM MANAGEMENT SPECIALIST"/>
    <s v="Personal"/>
    <n v="695"/>
    <n v="1"/>
    <n v="2015"/>
  </r>
  <r>
    <x v="10"/>
    <d v="2011-12-02T00:00:00"/>
    <d v="2012-05-23T00:00:00"/>
    <n v="0"/>
    <s v="a) 0-5"/>
    <x v="0"/>
    <x v="220"/>
    <s v="Administration"/>
    <s v="Adm Ops Grants H Saf Stat Res  FARS"/>
    <s v="Non LE"/>
    <s v="60019014"/>
    <s v="BB57"/>
    <s v="STATISTICIAN III"/>
    <s v="STATISTICIAN III"/>
    <s v="Violation of Agency Policy"/>
    <n v="0"/>
    <n v="1"/>
    <n v="2015"/>
  </r>
  <r>
    <x v="10"/>
    <d v="2003-01-02T00:00:00"/>
    <d v="2013-08-09T00:00:00"/>
    <n v="10"/>
    <s v="b) 6-10"/>
    <x v="5"/>
    <x v="221"/>
    <s v="Administration"/>
    <s v="Adm Ops Grants H Safety Prog Adm"/>
    <s v="Non LE"/>
    <s v="60019016"/>
    <s v="AH40"/>
    <s v="PROGRAM COORDINATOR II"/>
    <s v="PROGRAM MANAGEMENT SPECIALIST"/>
    <s v="Personal"/>
    <n v="221"/>
    <n v="1"/>
    <n v="2012"/>
  </r>
  <r>
    <x v="10"/>
    <d v="2000-02-02T00:00:00"/>
    <d v="2010-06-23T00:00:00"/>
    <n v="10"/>
    <s v="b) 6-10"/>
    <x v="5"/>
    <x v="222"/>
    <s v="Administration"/>
    <s v="Adm Ops Grants H Saf Prog L E Sup Srv"/>
    <s v="Non LE"/>
    <s v="60018895"/>
    <s v="AH40"/>
    <s v="PROGRAM COORDINATOR II"/>
    <s v="#"/>
    <s v="Employed Outside State Gov"/>
    <n v="429"/>
    <n v="1"/>
    <n v="2013"/>
  </r>
  <r>
    <x v="10"/>
    <d v="2007-08-17T00:00:00"/>
    <d v="2015-07-31T00:00:00"/>
    <n v="7"/>
    <s v="b) 6-10"/>
    <x v="5"/>
    <x v="223"/>
    <s v="Administration"/>
    <s v="Adm Ops Grants H Safety Stat Research"/>
    <s v="Non LE"/>
    <s v="61042634"/>
    <s v="AH40"/>
    <s v="PROGRAM COORDINATOR II"/>
    <s v="Program Coordinator II"/>
    <s v="Personal"/>
    <n v="1433"/>
    <n v="1"/>
    <n v="2010"/>
  </r>
  <r>
    <x v="10"/>
    <d v="2003-07-02T00:00:00"/>
    <d v="2012-04-13T00:00:00"/>
    <n v="8"/>
    <s v="b) 6-10"/>
    <x v="5"/>
    <x v="224"/>
    <s v="Administration"/>
    <s v="Adm Ops Grants H Safety Prog Adm"/>
    <s v="Non LE"/>
    <s v="60019022"/>
    <s v="AH45"/>
    <s v="PROGRAM MANAGER I"/>
    <s v="PROJECT ADMINISTRATOR"/>
    <s v="Employed Outside State Gov"/>
    <n v="1578"/>
    <n v="1"/>
    <n v="2015"/>
  </r>
  <r>
    <x v="10"/>
    <d v="2005-11-02T00:00:00"/>
    <d v="2013-07-26T00:00:00"/>
    <n v="7"/>
    <s v="b) 6-10"/>
    <x v="5"/>
    <x v="225"/>
    <s v="Administration"/>
    <s v="Adm Ops Grants H Safety Prog Public Aff"/>
    <s v="Non LE"/>
    <s v="60019015"/>
    <s v="AH40"/>
    <s v="PUBLIC INFORMATION DIRECTOR I"/>
    <s v="PUBLIC INFORMATION DIRECTOR I"/>
    <s v="Personal"/>
    <n v="0"/>
    <n v="1"/>
    <n v="2012"/>
  </r>
  <r>
    <x v="10"/>
    <d v="2002-03-10T00:00:00"/>
    <d v="2013-12-15T00:00:00"/>
    <n v="11"/>
    <s v="c) 11-15"/>
    <x v="4"/>
    <x v="226"/>
    <s v="Administration"/>
    <s v="Adm Ops Grants H Saf Prog L E Sup Srv"/>
    <s v="LE"/>
    <s v="60019075"/>
    <s v="AH40"/>
    <s v="PROGRAM COORDINATOR II"/>
    <s v="PROJECT ADMINISTRATOR"/>
    <s v="Personal"/>
    <n v="1102"/>
    <n v="1"/>
    <n v="2013"/>
  </r>
  <r>
    <x v="10"/>
    <d v="1999-07-17T00:00:00"/>
    <d v="2014-04-01T00:00:00"/>
    <n v="14"/>
    <s v="c) 11-15"/>
    <x v="4"/>
    <x v="227"/>
    <s v="Administration"/>
    <s v="Adm Ops Grants H Safety Prog Adm"/>
    <s v="Non LE"/>
    <s v="60019024"/>
    <s v="AH40"/>
    <s v="PROGRAM COORDINATOR II"/>
    <s v="PROGRAM MANAGEMENT SPECIALIST"/>
    <s v="Dismissal- Conduct"/>
    <n v="248"/>
    <n v="1"/>
    <n v="2013"/>
  </r>
  <r>
    <x v="10"/>
    <d v="2001-02-17T00:00:00"/>
    <d v="2012-08-20T00:00:00"/>
    <n v="11"/>
    <s v="c) 11-15"/>
    <x v="4"/>
    <x v="228"/>
    <s v="Administration"/>
    <s v="Adm Ops Grants H Safety Stat Research"/>
    <s v="Non LE"/>
    <s v="60019018"/>
    <s v="AH20"/>
    <s v="PROGRAM MANAGER I"/>
    <s v="MANAGER II"/>
    <s v="Never Returned from Leave"/>
    <n v="0"/>
    <n v="1"/>
    <n v="2014"/>
  </r>
  <r>
    <x v="10"/>
    <d v="2002-04-17T00:00:00"/>
    <d v="2013-10-25T00:00:00"/>
    <n v="11"/>
    <s v="c) 11-15"/>
    <x v="4"/>
    <x v="229"/>
    <s v="Administration"/>
    <s v="Adm Ops Grants H Saf Stat Res  FARS"/>
    <s v="Non LE"/>
    <s v="60019077"/>
    <s v="AH45"/>
    <s v="STATISTICAL &amp; RESRCH ANALYT II"/>
    <s v="STATISTICAL &amp; RESEARCH ANALYST II"/>
    <s v="Personal"/>
    <n v="0"/>
    <n v="1"/>
    <n v="2012"/>
  </r>
  <r>
    <x v="10"/>
    <d v="1987-08-30T00:00:00"/>
    <d v="2015-08-31T00:00:00"/>
    <n v="28"/>
    <s v="f) 26-30"/>
    <x v="2"/>
    <x v="230"/>
    <s v="Administration"/>
    <s v="Adm Ops Grants H Safety Stat Research"/>
    <s v="LE"/>
    <n v="60021204"/>
    <s v="JC30"/>
    <s v="LAW ENFORCEMENT OFFICER III"/>
    <s v="CORPORAL"/>
    <s v="Retirement"/>
    <n v="0"/>
    <n v="1"/>
    <n v="2013"/>
  </r>
  <r>
    <x v="11"/>
    <d v="2011-06-02T00:00:00"/>
    <d v="2012-03-01T00:00:00"/>
    <n v="0"/>
    <s v="a) 0-5"/>
    <x v="0"/>
    <x v="231"/>
    <s v="Administration"/>
    <s v="Adm Ops Grants Justice Crime"/>
    <s v="Non LE"/>
    <s v="60018880"/>
    <s v="AH35"/>
    <s v="PROGRAM COORDINATOR I"/>
    <s v="PROGRAM INFORMATION COORDINATOR I"/>
    <s v="Employed Outside State Gov"/>
    <n v="493"/>
    <n v="1"/>
    <n v="2015"/>
  </r>
  <r>
    <x v="11"/>
    <d v="1997-05-17T00:00:00"/>
    <d v="2011-08-24T00:00:00"/>
    <n v="14"/>
    <s v="c) 11-15"/>
    <x v="4"/>
    <x v="232"/>
    <s v="Administration"/>
    <s v="Adm Ops Grants HS and Justice Programs"/>
    <s v="Non LE"/>
    <s v="60018883"/>
    <s v="AH40"/>
    <s v="ADMINISTRATIVE COORDINATOR I"/>
    <s v="ADMINISTRATIVE ASSISTANT III"/>
    <s v="Retirement"/>
    <n v="0"/>
    <n v="1"/>
    <n v="2012"/>
  </r>
  <r>
    <x v="11"/>
    <d v="1997-05-19T00:00:00"/>
    <d v="2011-02-01T00:00:00"/>
    <n v="13"/>
    <s v="c) 11-15"/>
    <x v="4"/>
    <x v="233"/>
    <s v="Administration"/>
    <s v="Adm Ops Grants Justice Crime"/>
    <s v="Non LE"/>
    <s v="60018880"/>
    <s v="AH35"/>
    <s v="PROGRAM COORDINATOR I"/>
    <s v="#"/>
    <s v="Employed Outside State Gov"/>
    <n v="23"/>
    <n v="1"/>
    <n v="2011"/>
  </r>
  <r>
    <x v="11"/>
    <d v="2000-03-02T00:00:00"/>
    <d v="2013-04-25T00:00:00"/>
    <n v="13"/>
    <s v="c) 11-15"/>
    <x v="4"/>
    <x v="234"/>
    <s v="Administration"/>
    <s v="Adm Ops Grants Justice Victims"/>
    <s v="Non LE"/>
    <s v="60018889"/>
    <s v="AH40"/>
    <s v="PROGRAM COORDINATOR I"/>
    <s v="PROGRAM INFORMATION COORDINATOR II"/>
    <s v="Personal"/>
    <n v="800"/>
    <n v="1"/>
    <n v="2011"/>
  </r>
  <r>
    <x v="11"/>
    <d v="1997-01-02T00:00:00"/>
    <d v="2010-03-01T00:00:00"/>
    <n v="13"/>
    <s v="c) 11-15"/>
    <x v="4"/>
    <x v="235"/>
    <s v="Administration"/>
    <s v="JUSTICE PROGRAMS"/>
    <s v="Non LE"/>
    <m/>
    <s v="AH45"/>
    <s v="PROGRAM MANAGER I"/>
    <s v="PROJECT ADMINISTRATOR"/>
    <s v="Personal"/>
    <n v="0"/>
    <n v="1"/>
    <n v="2010"/>
  </r>
  <r>
    <x v="11"/>
    <d v="1995-01-25T00:00:00"/>
    <d v="2013-06-07T00:00:00"/>
    <n v="18"/>
    <s v="d) 16-20"/>
    <x v="6"/>
    <x v="236"/>
    <s v="Administration"/>
    <s v="Adm Ops Grants Justice Hall of Fame"/>
    <s v="Non LE"/>
    <s v="60018893"/>
    <s v="BA30"/>
    <s v="ADMINISTRATIVE ASSISTANT"/>
    <s v="ADMINISTRATIVE ASSISTANT"/>
    <s v="Retirement"/>
    <n v="0"/>
    <n v="1"/>
    <n v="2010"/>
  </r>
  <r>
    <x v="11"/>
    <d v="1996-11-18T00:00:00"/>
    <d v="2015-06-30T00:00:00"/>
    <n v="18"/>
    <s v="d) 16-20"/>
    <x v="6"/>
    <x v="237"/>
    <s v="Administration"/>
    <s v="Adm Ops Grants Justice Crime"/>
    <s v="Non LE"/>
    <s v="60018879"/>
    <s v="AA75"/>
    <s v="ADMINISTRATIVE ASSISTANT"/>
    <s v="ADMINISTRATIVE ASSISTANT"/>
    <s v="Retirement"/>
    <n v="283.5"/>
    <n v="1"/>
    <n v="2013"/>
  </r>
  <r>
    <x v="11"/>
    <d v="1996-06-17T00:00:00"/>
    <d v="2014-09-26T00:00:00"/>
    <n v="18"/>
    <s v="d) 16-20"/>
    <x v="6"/>
    <x v="238"/>
    <s v="Administration"/>
    <s v="Adm Ops Grants Justice Victims"/>
    <s v="Non LE"/>
    <s v="60018891"/>
    <s v="AH35"/>
    <s v="PROGRAM COORDINATOR I"/>
    <s v="PROGRAM INFORMATION COORDINATOR II"/>
    <s v="Retirement"/>
    <n v="1211"/>
    <n v="1"/>
    <n v="2015"/>
  </r>
  <r>
    <x v="11"/>
    <d v="1987-10-12T00:00:00"/>
    <d v="2012-05-10T00:00:00"/>
    <n v="24"/>
    <s v="e) 21-25"/>
    <x v="1"/>
    <x v="239"/>
    <s v="Administration"/>
    <s v="Adm Ops Grants HS and Justice Programs"/>
    <s v="Non LE"/>
    <s v="60018881"/>
    <s v="AH40"/>
    <s v="PROGRAM MANAGER II"/>
    <s v="EXECUTIVE ASSISTANT FOR PROGRAM MGMT"/>
    <s v="Retirement"/>
    <n v="2413.5"/>
    <n v="1"/>
    <n v="2014"/>
  </r>
  <r>
    <x v="11"/>
    <d v="1992-04-17T00:00:00"/>
    <d v="2014-10-10T00:00:00"/>
    <n v="22"/>
    <s v="e) 21-25"/>
    <x v="1"/>
    <x v="240"/>
    <s v="Administration"/>
    <s v="Adm Ops HS Grants Justice Programs"/>
    <s v="Non LE"/>
    <s v="60018773"/>
    <s v="BB40"/>
    <s v="RESEARCH &amp; PLANNING ADMINISTR"/>
    <s v="COORDINATOR PLANNING AND RESEARCH"/>
    <s v="Retirement"/>
    <n v="1295"/>
    <n v="1"/>
    <n v="2012"/>
  </r>
  <r>
    <x v="12"/>
    <d v="2014-03-17T00:00:00"/>
    <d v="2014-06-12T00:00:00"/>
    <n v="0"/>
    <s v="a) 0-5"/>
    <x v="0"/>
    <x v="241"/>
    <s v="Administration"/>
    <s v="Adm OPR"/>
    <s v="LE"/>
    <s v="60019345"/>
    <s v="JA15"/>
    <s v="INVESTIGATOR III"/>
    <s v="INVESTIGATOR III"/>
    <s v="Personal"/>
    <n v="0"/>
    <n v="1"/>
    <n v="2014"/>
  </r>
  <r>
    <x v="12"/>
    <d v="2012-08-02T00:00:00"/>
    <d v="2015-04-24T00:00:00"/>
    <n v="2"/>
    <s v="a) 0-5"/>
    <x v="0"/>
    <x v="242"/>
    <s v="Administration"/>
    <s v="Adm OPR SP"/>
    <s v="LE"/>
    <n v="60022817"/>
    <s v="JA15"/>
    <s v="INVESTIGATOR III"/>
    <s v="INVESTIGATOR III"/>
    <s v="Movement Between Agency"/>
    <n v="0"/>
    <n v="1"/>
    <n v="2014"/>
  </r>
  <r>
    <x v="12"/>
    <d v="2012-05-02T00:00:00"/>
    <d v="2013-01-10T00:00:00"/>
    <n v="0"/>
    <s v="a) 0-5"/>
    <x v="0"/>
    <x v="243"/>
    <s v="Administration"/>
    <s v="Adm OPR"/>
    <s v="LE"/>
    <s v="60017776"/>
    <s v="AH55"/>
    <s v="PROGRAM MANAGER II"/>
    <s v="CHIEF INVESTIGATOR"/>
    <s v="Personal"/>
    <n v="0"/>
    <n v="1"/>
    <n v="2015"/>
  </r>
  <r>
    <x v="12"/>
    <d v="2009-11-17T00:00:00"/>
    <d v="2011-08-16T00:00:00"/>
    <n v="1"/>
    <s v="a) 0-5"/>
    <x v="0"/>
    <x v="244"/>
    <s v="Administration"/>
    <s v="Adm OPR"/>
    <s v="LE"/>
    <n v="60017776"/>
    <s v="AH50"/>
    <s v="PROGRAM MANAGER II"/>
    <s v="CHIEF INVESTIGATOR"/>
    <s v="Movement Between Agencies"/>
    <n v="28562"/>
    <n v="1"/>
    <n v="2013"/>
  </r>
  <r>
    <x v="12"/>
    <d v="2006-01-06T00:00:00"/>
    <d v="2013-11-30T00:00:00"/>
    <n v="7"/>
    <s v="b) 6-10"/>
    <x v="5"/>
    <x v="245"/>
    <s v="Administration"/>
    <s v="Adm OPR"/>
    <s v="LE"/>
    <s v="60019345"/>
    <s v="JA15"/>
    <s v="INVESTIGATOR III"/>
    <s v="INVESTIGATOR III"/>
    <s v="Dismissal- Conduct"/>
    <n v="28562"/>
    <n v="1"/>
    <n v="2011"/>
  </r>
  <r>
    <x v="12"/>
    <d v="1986-04-06T00:00:00"/>
    <d v="2013-05-31T00:00:00"/>
    <n v="27"/>
    <s v="f) 26-30"/>
    <x v="2"/>
    <x v="246"/>
    <s v="Administration"/>
    <s v="Adm OPR"/>
    <s v="LE"/>
    <s v="60017699"/>
    <s v="AH40"/>
    <s v="INVESTIGATOR IV"/>
    <s v="SENIOR INVESTIGATOR"/>
    <s v="Retirement"/>
    <n v="28562"/>
    <n v="1"/>
    <n v="2013"/>
  </r>
  <r>
    <x v="13"/>
    <d v="2013-01-17T00:00:00"/>
    <d v="2013-11-01T00:00:00"/>
    <n v="0"/>
    <s v="a) 0-5"/>
    <x v="0"/>
    <x v="247"/>
    <s v="Administration"/>
    <s v="Adm Ops Policy CALEA"/>
    <s v="Non LE"/>
    <s v="60019217"/>
    <s v="AH35"/>
    <s v="PROGRAM COORDINATOR I"/>
    <s v="PROGRAM COORDINATOR I"/>
    <s v="Personal"/>
    <n v="0"/>
    <n v="1"/>
    <n v="2013"/>
  </r>
  <r>
    <x v="13"/>
    <d v="2007-05-02T00:00:00"/>
    <d v="2015-02-16T00:00:00"/>
    <n v="7"/>
    <s v="b) 6-10"/>
    <x v="5"/>
    <x v="248"/>
    <s v="Administration"/>
    <s v="Adm Ops Policy"/>
    <s v="Non LE"/>
    <n v="60019217"/>
    <s v="AH35"/>
    <s v="PROGRAM COORDINATOR I"/>
    <s v="Program Coordinator I"/>
    <s v="Movement Between Agency"/>
    <n v="88.61"/>
    <n v="1"/>
    <n v="2013"/>
  </r>
  <r>
    <x v="13"/>
    <d v="1998-12-02T00:00:00"/>
    <d v="2014-04-30T00:00:00"/>
    <n v="15"/>
    <s v="c) 11-15"/>
    <x v="4"/>
    <x v="249"/>
    <s v="Administration"/>
    <s v="Adm Ops Policy"/>
    <s v="Non LE"/>
    <s v="60018026"/>
    <s v="AD10"/>
    <s v="AUDITOR IV"/>
    <s v="AUDITOR IV"/>
    <s v="Retirement"/>
    <n v="4000"/>
    <n v="1"/>
    <n v="2015"/>
  </r>
  <r>
    <x v="13"/>
    <d v="1995-01-02T00:00:00"/>
    <d v="2013-01-17T00:00:00"/>
    <n v="18"/>
    <s v="d) 16-20"/>
    <x v="6"/>
    <x v="250"/>
    <s v="Administration"/>
    <s v="Adm Ops Policy"/>
    <s v="Non LE"/>
    <n v="60017920"/>
    <s v="AH40"/>
    <s v="PROGRAM COORDINATOR II"/>
    <s v="Program Coordinator II"/>
    <s v="Movement Between Agency"/>
    <n v="134"/>
    <n v="1"/>
    <n v="2014"/>
  </r>
  <r>
    <x v="14"/>
    <d v="1984-02-26T00:00:00"/>
    <d v="2012-12-31T00:00:00"/>
    <n v="28"/>
    <s v="f) 26-30"/>
    <x v="2"/>
    <x v="251"/>
    <s v="Administration"/>
    <s v="Adm Ops Administrator"/>
    <s v="LE"/>
    <s v="60018030"/>
    <s v="AH50"/>
    <s v="DPTY/DIV DIRECTOR-EXEC COMP"/>
    <s v="DEPUTY DIRECTOR EXECUTIVE COMP"/>
    <s v="Retirement"/>
    <n v="28562"/>
    <n v="1"/>
    <n v="2013"/>
  </r>
  <r>
    <x v="15"/>
    <d v="2014-02-03T00:00:00"/>
    <d v="2014-02-15T00:00:00"/>
    <n v="0"/>
    <s v="a) 0-5"/>
    <x v="0"/>
    <x v="252"/>
    <s v="Highway Patrol"/>
    <s v="HP Dep C Sp S TC X0 Bly Sup 1 ATCS 2"/>
    <s v="Non LE"/>
    <s v="60023219"/>
    <s v="AH40"/>
    <s v="COMMUNICATIONS SPECIALIST III"/>
    <s v="TELE-COMMUNICATION OPERATOR I"/>
    <s v="Personal"/>
    <n v="1162"/>
    <n v="1"/>
    <n v="2012"/>
  </r>
  <r>
    <x v="15"/>
    <d v="2010-08-17T00:00:00"/>
    <d v="2010-09-04T00:00:00"/>
    <n v="0"/>
    <s v="a) 0-5"/>
    <x v="0"/>
    <x v="253"/>
    <s v="Highway Patrol"/>
    <s v="HP Dep C Sp S TC X0 Bly Sup 1 ATCS 2"/>
    <s v="Non LE"/>
    <s v="60023288"/>
    <s v="BA30"/>
    <s v="COMMUNICATIONS SPECIALIST III"/>
    <s v="#"/>
    <s v="Personal"/>
    <n v="1743"/>
    <n v="1"/>
    <n v="2014"/>
  </r>
  <r>
    <x v="15"/>
    <d v="2011-04-02T00:00:00"/>
    <d v="2011-05-13T00:00:00"/>
    <n v="0"/>
    <s v="a) 0-5"/>
    <x v="0"/>
    <x v="254"/>
    <s v="Highway Patrol"/>
    <s v="HP Dep C Sp S TC X0 Bly Sup 1 ATCS 2"/>
    <s v="Non LE"/>
    <s v="60023288"/>
    <s v="BA30"/>
    <s v="COMMUNICATIONS SPECIALIST III"/>
    <s v="#"/>
    <s v="Personal"/>
    <n v="3971"/>
    <n v="1"/>
    <n v="2010"/>
  </r>
  <r>
    <x v="15"/>
    <d v="2014-05-19T00:00:00"/>
    <d v="2014-07-12T00:00:00"/>
    <n v="0"/>
    <s v="a) 0-5"/>
    <x v="0"/>
    <x v="255"/>
    <s v="Highway Patrol"/>
    <s v="HP Dep C Sp S TC X0 Bly Sup 1 ATCS 1"/>
    <s v="Non LE"/>
    <s v="60023380"/>
    <s v="BA30"/>
    <s v="COMMUNICATIONS SPECIALIST III"/>
    <s v="TELE-COMMUNICATION OPERATOR I"/>
    <s v="Personal"/>
    <n v="5230"/>
    <n v="1"/>
    <n v="2011"/>
  </r>
  <r>
    <x v="15"/>
    <d v="2015-01-02T00:00:00"/>
    <d v="2015-03-06T00:00:00"/>
    <n v="0"/>
    <s v="a) 0-5"/>
    <x v="0"/>
    <x v="256"/>
    <s v="Highway Patrol"/>
    <s v="HP Dep CSp S TC X0 Bly Sup 1 ATCS 3"/>
    <s v="Non LE"/>
    <s v="60023380"/>
    <s v="BA30"/>
    <s v="COMMUNICATIONS SPECIALIST III"/>
    <s v="TELE-COMMUNICATION OPERATOR I"/>
    <s v="Personal"/>
    <n v="6102"/>
    <n v="1"/>
    <n v="2014"/>
  </r>
  <r>
    <x v="15"/>
    <d v="2012-10-02T00:00:00"/>
    <d v="2013-01-17T00:00:00"/>
    <n v="0"/>
    <s v="a) 0-5"/>
    <x v="0"/>
    <x v="257"/>
    <s v="Highway Patrol"/>
    <s v="HP Dep CSp S TC X0 Bly Sup 1 ATCS 3"/>
    <s v="Non LE"/>
    <s v="60023292"/>
    <s v="BA30"/>
    <s v="COMMUNICATIONS SPECIALIST III"/>
    <s v="TELE-COMMUNICATION OPERATOR I"/>
    <s v="Dismissal- Conduct"/>
    <n v="10363"/>
    <n v="1"/>
    <n v="2015"/>
  </r>
  <r>
    <x v="15"/>
    <d v="2012-10-17T00:00:00"/>
    <d v="2013-02-01T00:00:00"/>
    <n v="0"/>
    <s v="a) 0-5"/>
    <x v="0"/>
    <x v="258"/>
    <s v="Highway Patrol"/>
    <s v="HP Dep C Sp S TC X0 Bly Sup 1 ATCS 2"/>
    <s v="Non LE"/>
    <s v="60022917"/>
    <s v="BA30"/>
    <s v="COMMUNICATIONS SPECIALIST III"/>
    <s v="TCO I"/>
    <s v="Personal"/>
    <n v="10363"/>
    <n v="1"/>
    <n v="2013"/>
  </r>
  <r>
    <x v="15"/>
    <d v="2014-02-03T00:00:00"/>
    <d v="2014-05-22T00:00:00"/>
    <n v="0"/>
    <s v="a) 0-5"/>
    <x v="0"/>
    <x v="259"/>
    <s v="Highway Patrol"/>
    <s v="HP Dep C Sp S TC X0 Bly Sup 1 ATCS 2"/>
    <s v="Non LE"/>
    <s v="60023224"/>
    <s v="BB57"/>
    <s v="COMMUNICATIONS SPECIALIST III"/>
    <s v="TELE-COMMUNICATION OPERATOR II"/>
    <s v="Personal"/>
    <n v="10460"/>
    <n v="1"/>
    <n v="2013"/>
  </r>
  <r>
    <x v="15"/>
    <d v="2014-05-02T00:00:00"/>
    <d v="2014-09-22T00:00:00"/>
    <n v="0"/>
    <s v="a) 0-5"/>
    <x v="0"/>
    <x v="260"/>
    <s v="Highway Patrol"/>
    <s v="HP Dep C Sp S TC X0 Bly Sup 1 ATCS 2"/>
    <s v="Non LE"/>
    <s v="60023278"/>
    <s v="BA30"/>
    <s v="COMMUNICATIONS SPECIALIST III"/>
    <s v="TELE-COMMUNICATION OPERATOR I"/>
    <s v="Personal"/>
    <n v="13850"/>
    <n v="1"/>
    <n v="2014"/>
  </r>
  <r>
    <x v="15"/>
    <d v="2012-05-17T00:00:00"/>
    <d v="2012-11-11T00:00:00"/>
    <n v="0"/>
    <s v="a) 0-5"/>
    <x v="0"/>
    <x v="261"/>
    <s v="Highway Patrol"/>
    <s v="HP Dep C Sp S TC X0 Bly Sup 1 ATCS 1"/>
    <s v="Non LE"/>
    <s v="60023282"/>
    <s v="BA30"/>
    <s v="COMMUNICATIONS SPECIALIST III"/>
    <s v="TELE-COMMUNICATION OPERATOR I"/>
    <s v="Personal"/>
    <n v="17240"/>
    <n v="1"/>
    <n v="2014"/>
  </r>
  <r>
    <x v="15"/>
    <d v="2013-06-03T00:00:00"/>
    <d v="2013-11-30T00:00:00"/>
    <n v="0"/>
    <s v="a) 0-5"/>
    <x v="0"/>
    <x v="262"/>
    <s v="Highway Patrol"/>
    <s v="HP Dep CSp S TC X0 Bly Sup 1 ATCS 3"/>
    <s v="Non LE"/>
    <s v="60023223"/>
    <s v="AD20"/>
    <s v="COMMUNICATIONS SPECIALIST III"/>
    <s v="TELE-COMMUNICATION OPERATOR I"/>
    <s v="Personal"/>
    <n v="17434"/>
    <n v="1"/>
    <n v="2012"/>
  </r>
  <r>
    <x v="15"/>
    <d v="2007-02-02T00:00:00"/>
    <d v="2010-03-08T00:00:00"/>
    <n v="3"/>
    <s v="a) 0-5"/>
    <x v="0"/>
    <x v="263"/>
    <s v="Highway Patrol"/>
    <s v="PATROL COMM HDQTS"/>
    <s v="Non LE"/>
    <m/>
    <s v="BA30"/>
    <s v="COMMUNICATIONS SPECIALIST III"/>
    <s v="TCO III"/>
    <s v="Misconduct"/>
    <n v="17877"/>
    <n v="1"/>
    <n v="2010"/>
  </r>
  <r>
    <x v="15"/>
    <d v="2008-09-02T00:00:00"/>
    <d v="2010-03-11T00:00:00"/>
    <n v="1"/>
    <s v="a) 0-5"/>
    <x v="0"/>
    <x v="264"/>
    <s v="Highway Patrol"/>
    <s v="PATROL COMM HDQTS"/>
    <s v="Non LE"/>
    <m/>
    <s v="BA30"/>
    <s v="COMMUNICATIONS SPECIALIST III"/>
    <s v="TCO II"/>
    <s v="Employed Outside of State Government"/>
    <n v="17877"/>
    <n v="1"/>
    <n v="2010"/>
  </r>
  <r>
    <x v="15"/>
    <d v="2006-10-17T00:00:00"/>
    <d v="2010-04-01T00:00:00"/>
    <n v="3"/>
    <s v="a) 0-5"/>
    <x v="0"/>
    <x v="265"/>
    <s v="Highway Patrol"/>
    <s v="PATROL COMM HDQTS"/>
    <s v="Non LE"/>
    <m/>
    <s v="BA30"/>
    <s v="COMMUNICATIONS SPECIALIST III"/>
    <s v="TCO II"/>
    <s v="Personal"/>
    <n v="17877"/>
    <n v="1"/>
    <n v="2010"/>
  </r>
  <r>
    <x v="15"/>
    <d v="2005-10-02T00:00:00"/>
    <d v="2010-12-20T00:00:00"/>
    <n v="5"/>
    <s v="a) 0-5"/>
    <x v="0"/>
    <x v="266"/>
    <s v="Highway Patrol"/>
    <s v="HP Dep CSp S TC X0 Bly Sup 1 ATCS 3"/>
    <s v="Non LE"/>
    <s v="60023276"/>
    <s v="BA30"/>
    <s v="COMMUNICATIONS SPECIALIST III"/>
    <s v="#"/>
    <s v="Dismissal- Unsatisfactory Perf"/>
    <n v="17877"/>
    <n v="1"/>
    <n v="2010"/>
  </r>
  <r>
    <x v="15"/>
    <d v="2009-08-17T00:00:00"/>
    <d v="2011-05-30T00:00:00"/>
    <n v="1"/>
    <s v="a) 0-5"/>
    <x v="0"/>
    <x v="267"/>
    <s v="Highway Patrol"/>
    <s v="HP Dep C Sp S TC X0 Bly Sup 1 ATCS 1"/>
    <s v="Non LE"/>
    <s v="60023381"/>
    <s v="BA30"/>
    <s v="COMMUNICATIONS SPECIALIST III"/>
    <s v="#"/>
    <s v="Personal"/>
    <n v="17877"/>
    <n v="1"/>
    <n v="2010"/>
  </r>
  <r>
    <x v="15"/>
    <d v="2010-03-17T00:00:00"/>
    <d v="2011-07-20T00:00:00"/>
    <n v="1"/>
    <s v="a) 0-5"/>
    <x v="0"/>
    <x v="268"/>
    <s v="Highway Patrol"/>
    <s v="HP Dep CSp S TC X0 Bly Sup 1 ATCS 3"/>
    <s v="Non LE"/>
    <s v="60023292"/>
    <s v="BA30"/>
    <s v="COMMUNICATIONS SPECIALIST III"/>
    <s v="#"/>
    <s v="Personal"/>
    <n v="17877"/>
    <n v="1"/>
    <n v="2011"/>
  </r>
  <r>
    <x v="15"/>
    <d v="2010-12-17T00:00:00"/>
    <d v="2011-10-17T00:00:00"/>
    <n v="0"/>
    <s v="a) 0-5"/>
    <x v="0"/>
    <x v="269"/>
    <s v="Highway Patrol"/>
    <s v="HP Dep CSp S TC X0 Bly Sup 1 ATCS 3"/>
    <s v="Non LE"/>
    <s v="60023296"/>
    <s v="BA30"/>
    <s v="COMMUNICATIONS SPECIALIST III"/>
    <s v="TELE-COMMUNICATION OPERATOR I"/>
    <s v="Dismissal- Unsatisfactory Perf"/>
    <n v="17877"/>
    <n v="1"/>
    <n v="2011"/>
  </r>
  <r>
    <x v="15"/>
    <d v="2010-07-02T00:00:00"/>
    <d v="2012-05-09T00:00:00"/>
    <n v="1"/>
    <s v="a) 0-5"/>
    <x v="0"/>
    <x v="270"/>
    <s v="Highway Patrol"/>
    <s v="HP Dep CSp S TC X0 Bly Sup 1 ATCS 3"/>
    <s v="Non LE"/>
    <s v="60023286"/>
    <s v="BA30"/>
    <s v="COMMUNICATIONS SPECIALIST III"/>
    <s v="TELE-COMMUNICATION OPERATOR II"/>
    <s v="Personal"/>
    <n v="17877"/>
    <n v="1"/>
    <n v="2011"/>
  </r>
  <r>
    <x v="15"/>
    <d v="2009-06-02T00:00:00"/>
    <d v="2012-05-25T00:00:00"/>
    <n v="2"/>
    <s v="a) 0-5"/>
    <x v="0"/>
    <x v="271"/>
    <s v="Highway Patrol"/>
    <s v="HP Dep C Sp S TC X0 Bly Sup 1 ATCS 4"/>
    <s v="Non LE"/>
    <s v="60023279"/>
    <s v="BA30"/>
    <s v="COMMUNICATIONS SPECIALIST III"/>
    <s v="TELE-COMMUNICATION OPERATOR III"/>
    <s v="Employed Outside State Gov"/>
    <n v="17877"/>
    <n v="1"/>
    <n v="2012"/>
  </r>
  <r>
    <x v="15"/>
    <d v="2010-04-02T00:00:00"/>
    <d v="2012-10-12T00:00:00"/>
    <n v="2"/>
    <s v="a) 0-5"/>
    <x v="0"/>
    <x v="272"/>
    <s v="Highway Patrol"/>
    <s v="HP Dep CSp S TC X0 Bly Sup 1 ATCS 3"/>
    <s v="Non LE"/>
    <s v="60023224"/>
    <s v="BB57"/>
    <s v="COMMUNICATIONS SPECIALIST III"/>
    <s v="TELE-COMMUNICATION OPERATOR II"/>
    <s v="Dismissal- Conduct"/>
    <n v="17877"/>
    <n v="1"/>
    <n v="2012"/>
  </r>
  <r>
    <x v="15"/>
    <d v="2012-05-02T00:00:00"/>
    <d v="2014-07-24T00:00:00"/>
    <n v="2"/>
    <s v="a) 0-5"/>
    <x v="0"/>
    <x v="273"/>
    <s v="Highway Patrol"/>
    <s v="HP Dep C Sp S TC X0 Bly Sup 1 ATCS 2"/>
    <s v="Non LE"/>
    <s v="60023381"/>
    <s v="BA30"/>
    <s v="COMMUNICATIONS SPECIALIST III"/>
    <s v="TELE-COMMUNICATION OPERATOR I"/>
    <s v="Personal"/>
    <n v="17877"/>
    <n v="1"/>
    <n v="2012"/>
  </r>
  <r>
    <x v="15"/>
    <d v="2014-02-03T00:00:00"/>
    <d v="2014-08-25T00:00:00"/>
    <n v="0"/>
    <s v="a) 0-5"/>
    <x v="0"/>
    <x v="274"/>
    <s v="Highway Patrol"/>
    <s v="HP Dep C Sp S TC X0 Bly Sup 1 ATCS 4"/>
    <s v="Non LE"/>
    <s v="60023292"/>
    <s v="BA30"/>
    <s v="COMMUNICATIONS SPECIALIST III"/>
    <s v="TELE-COMMUNICATION OPERATOR I"/>
    <s v="Personal"/>
    <n v="17877"/>
    <n v="1"/>
    <n v="2014"/>
  </r>
  <r>
    <x v="15"/>
    <d v="2011-07-02T00:00:00"/>
    <d v="2014-11-15T00:00:00"/>
    <n v="3"/>
    <s v="a) 0-5"/>
    <x v="0"/>
    <x v="275"/>
    <s v="Highway Patrol"/>
    <s v="HP Dep C Sp S TC X0 Bly Sup 1 ATCS 2"/>
    <s v="Non LE"/>
    <n v="60023288"/>
    <s v="BA30"/>
    <s v="COMMUNICATIONS SPECIALIST III"/>
    <s v="Tele-Communication Operator III"/>
    <s v="Movement Between Agency"/>
    <n v="17877"/>
    <n v="1"/>
    <n v="2014"/>
  </r>
  <r>
    <x v="15"/>
    <d v="2014-05-19T00:00:00"/>
    <d v="2014-11-21T00:00:00"/>
    <n v="0"/>
    <s v="a) 0-5"/>
    <x v="0"/>
    <x v="276"/>
    <s v="Highway Patrol"/>
    <s v="HP Dep C Sp S TC X0 Bly Sup 1 ATCS 2"/>
    <s v="Non LE"/>
    <s v="60023277"/>
    <s v="BA30"/>
    <s v="COMMUNICATIONS SPECIALIST III"/>
    <s v="TELE-COMMUNICATION OPERATOR I"/>
    <s v="Personal"/>
    <n v="17877"/>
    <n v="1"/>
    <n v="2014"/>
  </r>
  <r>
    <x v="15"/>
    <d v="2014-05-02T00:00:00"/>
    <d v="2015-02-19T00:00:00"/>
    <n v="0"/>
    <s v="a) 0-5"/>
    <x v="0"/>
    <x v="277"/>
    <s v="Highway Patrol"/>
    <s v="HP Dep C Sp S TC X0 Bly Sup 1 ATCS 4"/>
    <s v="Non LE"/>
    <s v="60023375"/>
    <s v="BA30"/>
    <s v="COMMUNICATIONS SPECIALIST III"/>
    <s v="TELE-COMMUNICATION OPERATOR I"/>
    <s v="Personal"/>
    <n v="17877"/>
    <n v="1"/>
    <n v="2014"/>
  </r>
  <r>
    <x v="15"/>
    <d v="2002-11-02T00:00:00"/>
    <d v="2013-06-30T00:00:00"/>
    <n v="10"/>
    <s v="b) 6-10"/>
    <x v="5"/>
    <x v="278"/>
    <s v="Highway Patrol"/>
    <s v="HP Dep C Sp S TC X0 Bly Sup 1 ATCS 2"/>
    <s v="Non LE"/>
    <s v="60023294"/>
    <s v="BA30"/>
    <s v="COMMUNICATIONS COORDINATOR"/>
    <s v="TELE-COMMUNICATION SUPERVISOR"/>
    <s v="Personal"/>
    <n v="17877"/>
    <n v="1"/>
    <n v="2015"/>
  </r>
  <r>
    <x v="15"/>
    <d v="2004-08-02T00:00:00"/>
    <d v="2012-12-16T00:00:00"/>
    <n v="8"/>
    <s v="b) 6-10"/>
    <x v="5"/>
    <x v="279"/>
    <s v="Highway Patrol"/>
    <s v="HP Dep C Sp S TC X0 Bly Sup 1 ATCS 1"/>
    <s v="Non LE"/>
    <s v="60023220"/>
    <s v="BA30"/>
    <s v="COMMUNICATIONS SPECIALIST III"/>
    <s v="TELE-COMMUNICATION OPERATOR IV"/>
    <s v="Personal"/>
    <n v="17877"/>
    <n v="1"/>
    <n v="2013"/>
  </r>
  <r>
    <x v="15"/>
    <d v="2004-10-17T00:00:00"/>
    <d v="2013-03-08T00:00:00"/>
    <n v="8"/>
    <s v="b) 6-10"/>
    <x v="5"/>
    <x v="280"/>
    <s v="Highway Patrol"/>
    <s v="HP Dep C Sp S TC X0 Bly Sup 1 ATCS 4"/>
    <s v="Non LE"/>
    <s v="60023219"/>
    <s v="AH40"/>
    <s v="COMMUNICATIONS SPECIALIST III"/>
    <s v="TELE-COMMUNICATION OPERATOR IV"/>
    <s v="Personal"/>
    <n v="17877"/>
    <n v="1"/>
    <n v="2012"/>
  </r>
  <r>
    <x v="15"/>
    <d v="2004-03-17T00:00:00"/>
    <d v="2013-07-02T00:00:00"/>
    <n v="9"/>
    <s v="b) 6-10"/>
    <x v="5"/>
    <x v="281"/>
    <s v="Highway Patrol"/>
    <s v="HP Dep C Sp S TC X0 Bly Sup 1 ATCS 2"/>
    <s v="Non LE"/>
    <s v="60023375"/>
    <s v="BA30"/>
    <s v="COMMUNICATIONS SPECIALIST III"/>
    <s v="TELE-COMMUNICATION OPERATOR IV"/>
    <s v="Retirement"/>
    <n v="17877"/>
    <n v="1"/>
    <n v="2013"/>
  </r>
  <r>
    <x v="15"/>
    <d v="2004-10-17T00:00:00"/>
    <d v="2013-08-31T00:00:00"/>
    <n v="8"/>
    <s v="b) 6-10"/>
    <x v="5"/>
    <x v="282"/>
    <s v="Highway Patrol"/>
    <s v="HP Dep C Sp S TC X0 Bly Sup 1 ATCS 2"/>
    <s v="Non LE"/>
    <s v="60023278"/>
    <s v="BA30"/>
    <s v="COMMUNICATIONS SPECIALIST III"/>
    <s v="TELE-COMMUNICATION OPERATOR IV"/>
    <s v="Diff Job/Diff State Agency"/>
    <n v="17877"/>
    <n v="1"/>
    <n v="2013"/>
  </r>
  <r>
    <x v="15"/>
    <d v="2007-01-17T00:00:00"/>
    <d v="2013-10-21T00:00:00"/>
    <n v="6"/>
    <s v="b) 6-10"/>
    <x v="5"/>
    <x v="283"/>
    <s v="Highway Patrol"/>
    <s v="HP Dep C Sp S TC X0 Bly Sup 1 ATCS 2"/>
    <s v="Non LE"/>
    <s v="60023290"/>
    <s v="BA30"/>
    <s v="COMMUNICATIONS SPECIALIST III"/>
    <s v="TELE-COMMUNICATION OPERATOR IV"/>
    <s v="Dismissal- Conduct"/>
    <n v="17877"/>
    <n v="1"/>
    <n v="2013"/>
  </r>
  <r>
    <x v="15"/>
    <d v="2007-05-02T00:00:00"/>
    <d v="2014-02-14T00:00:00"/>
    <n v="6"/>
    <s v="b) 6-10"/>
    <x v="5"/>
    <x v="284"/>
    <s v="Highway Patrol"/>
    <s v="HP Dep C Sp S TC X0 Bly Sup 1 ATCS 1"/>
    <s v="Non LE"/>
    <s v="60023380"/>
    <s v="BA30"/>
    <s v="COMMUNICATIONS SPECIALIST III"/>
    <s v="TELE-COMMUNICATION OPERATOR IV"/>
    <s v="Personal"/>
    <n v="17877"/>
    <n v="1"/>
    <n v="2013"/>
  </r>
  <r>
    <x v="15"/>
    <d v="2007-08-17T00:00:00"/>
    <d v="2014-02-17T00:00:00"/>
    <n v="6"/>
    <s v="b) 6-10"/>
    <x v="5"/>
    <x v="285"/>
    <s v="Highway Patrol"/>
    <s v="HP Dep C Sp S TC X0 Bly Sup 1 ATCS 2"/>
    <s v="Non LE"/>
    <n v="60023277"/>
    <s v="BA30"/>
    <s v="COMMUNICATIONS SPECIALIST III"/>
    <s v="Tele-Communication Operator III"/>
    <s v="Movement Between Agency"/>
    <n v="17877"/>
    <n v="1"/>
    <n v="2014"/>
  </r>
  <r>
    <x v="15"/>
    <d v="2004-11-17T00:00:00"/>
    <d v="2014-08-14T00:00:00"/>
    <n v="9"/>
    <s v="b) 6-10"/>
    <x v="5"/>
    <x v="286"/>
    <s v="Highway Patrol"/>
    <s v="HP Dep CSp S TC X0 Bly Sup 1 ATCS 3"/>
    <s v="Non LE"/>
    <s v="60023382"/>
    <s v="BA30"/>
    <s v="COMMUNICATIONS SPECIALIST III"/>
    <s v="TELE-COMMUNICATION OPERATOR IV"/>
    <s v="Dismissal- Conduct"/>
    <n v="17877"/>
    <n v="1"/>
    <n v="2014"/>
  </r>
  <r>
    <x v="15"/>
    <d v="2007-02-17T00:00:00"/>
    <d v="2015-05-01T00:00:00"/>
    <n v="8"/>
    <s v="b) 6-10"/>
    <x v="5"/>
    <x v="287"/>
    <s v="Highway Patrol"/>
    <s v="HP Dep C Sp S TC X0 Bly Sup 1 ATCS 4"/>
    <s v="Non LE"/>
    <n v="60023291"/>
    <s v="BA30"/>
    <s v="COMMUNICATIONS SPECIALIST III"/>
    <s v="Tele-Communication Operator IV"/>
    <s v="Movement Between Agency"/>
    <n v="17877"/>
    <n v="1"/>
    <n v="2014"/>
  </r>
  <r>
    <x v="15"/>
    <d v="2003-10-17T00:00:00"/>
    <d v="2011-04-16T00:00:00"/>
    <n v="7"/>
    <s v="b) 6-10"/>
    <x v="5"/>
    <x v="288"/>
    <s v="Highway Patrol"/>
    <s v="HP Dep C Ad Ops TC"/>
    <s v="Non LE"/>
    <n v="60022917"/>
    <s v="BA45"/>
    <s v="COMMUNICATIONS TECHNICIAN"/>
    <s v="Communication Electric Technician"/>
    <s v="Movement Between Agencies"/>
    <n v="0"/>
    <n v="1"/>
    <n v="2015"/>
  </r>
  <r>
    <x v="15"/>
    <d v="1998-06-02T00:00:00"/>
    <d v="2011-05-12T00:00:00"/>
    <n v="12"/>
    <s v="c) 11-15"/>
    <x v="4"/>
    <x v="289"/>
    <s v="Highway Patrol"/>
    <s v="HP Dep C Sp S TC X0 Bly Sup 1 ATCS 1"/>
    <s v="Non LE"/>
    <s v="60023280"/>
    <s v="BA30"/>
    <s v="COMMUNICATIONS SPECIALIST III"/>
    <s v="#"/>
    <s v="Personal"/>
    <n v="17877"/>
    <n v="1"/>
    <n v="2011"/>
  </r>
  <r>
    <x v="15"/>
    <d v="2000-03-17T00:00:00"/>
    <d v="2011-06-16T00:00:00"/>
    <n v="11"/>
    <s v="c) 11-15"/>
    <x v="4"/>
    <x v="290"/>
    <s v="Highway Patrol"/>
    <s v="HP Dep C Sp S TC X0 Bly Sup 1 ATCS 4"/>
    <s v="Non LE"/>
    <s v="60023281"/>
    <s v="BA30"/>
    <s v="COMMUNICATIONS SPECIALIST III"/>
    <s v="#"/>
    <s v="Disability Retirement"/>
    <n v="17877"/>
    <n v="1"/>
    <n v="2011"/>
  </r>
  <r>
    <x v="15"/>
    <d v="2003-07-17T00:00:00"/>
    <d v="2014-11-24T00:00:00"/>
    <n v="11"/>
    <s v="c) 11-15"/>
    <x v="4"/>
    <x v="291"/>
    <s v="Highway Patrol"/>
    <s v="HP Dep CSp S TC X0 Bly Sup 1 ATCS 3"/>
    <s v="Non LE"/>
    <s v="60023385"/>
    <s v="BA30"/>
    <s v="COMMUNICATIONS SPECIALIST III"/>
    <s v="TELE-COMMUNICATION OPERATOR IV"/>
    <s v="Personal"/>
    <n v="17877"/>
    <n v="1"/>
    <n v="2011"/>
  </r>
  <r>
    <x v="15"/>
    <d v="1980-07-13T00:00:00"/>
    <d v="2011-08-04T00:00:00"/>
    <n v="31"/>
    <s v="g) 31+"/>
    <x v="3"/>
    <x v="292"/>
    <s v="Highway Patrol"/>
    <s v="HP Dep CSp S TC X0 Bly Sup 1 ATCS 3"/>
    <s v="Non LE"/>
    <s v="60023295"/>
    <s v="BA30"/>
    <s v="COMMUNICATIONS COORDINATOR"/>
    <s v="TELE-COMMUNICATION SUPERVISOR"/>
    <s v="Personal"/>
    <n v="17877"/>
    <n v="1"/>
    <n v="2014"/>
  </r>
  <r>
    <x v="16"/>
    <d v="2013-01-17T00:00:00"/>
    <d v="2013-03-13T00:00:00"/>
    <n v="0"/>
    <s v="a) 0-5"/>
    <x v="0"/>
    <x v="293"/>
    <s v="Highway Patrol"/>
    <s v="HP DEP C Sp S TC XO"/>
    <s v="Non LE"/>
    <s v="60023790"/>
    <s v="BA30"/>
    <s v="COMMUNICATIONS SPECIALIST III"/>
    <s v="TELE-COMMUNICATION OPERATOR I"/>
    <s v="Personal"/>
    <n v="5327"/>
    <n v="1"/>
    <n v="2011"/>
  </r>
  <r>
    <x v="16"/>
    <d v="2015-01-20T00:00:00"/>
    <d v="2015-03-23T00:00:00"/>
    <n v="0"/>
    <s v="a) 0-5"/>
    <x v="0"/>
    <x v="294"/>
    <s v="Highway Patrol"/>
    <s v="HP Dep C Sp S TC X0 Chr Sup 1 ATCS 2"/>
    <s v="Non LE"/>
    <s v="60023480"/>
    <s v="BA30"/>
    <s v="COMMUNICATIONS SPECIALIST III"/>
    <s v="TELE-COMMUNICATION OPERATOR I"/>
    <s v="Personal"/>
    <n v="6005"/>
    <n v="1"/>
    <n v="2013"/>
  </r>
  <r>
    <x v="16"/>
    <d v="2014-10-17T00:00:00"/>
    <d v="2014-12-28T00:00:00"/>
    <n v="0"/>
    <s v="a) 0-5"/>
    <x v="0"/>
    <x v="295"/>
    <s v="Highway Patrol"/>
    <s v="HP Dep C Sp S TC X0 Chr Sup 1 ATCS 3"/>
    <s v="Non LE"/>
    <s v="60023677"/>
    <s v="BA30"/>
    <s v="COMMUNICATIONS SPECIALIST III"/>
    <s v="TELE-COMMUNICATION OPERATOR I"/>
    <s v="Personal"/>
    <n v="6973"/>
    <n v="1"/>
    <n v="2015"/>
  </r>
  <r>
    <x v="16"/>
    <d v="2010-07-17T00:00:00"/>
    <d v="2010-10-23T00:00:00"/>
    <n v="0"/>
    <s v="a) 0-5"/>
    <x v="0"/>
    <x v="296"/>
    <s v="Highway Patrol"/>
    <s v="HP Dep C Sp S TC X0 Chr Sup 1 ATCS 1"/>
    <s v="Non LE"/>
    <s v="60023789"/>
    <s v="BA30"/>
    <s v="COMMUNICATIONS SPECIALIST III"/>
    <s v="#"/>
    <s v="Personal"/>
    <n v="9492"/>
    <n v="1"/>
    <n v="2014"/>
  </r>
  <r>
    <x v="16"/>
    <d v="2011-09-02T00:00:00"/>
    <d v="2012-01-05T00:00:00"/>
    <n v="0"/>
    <s v="a) 0-5"/>
    <x v="0"/>
    <x v="297"/>
    <s v="Highway Patrol"/>
    <s v="HP Dep C Sp S TC X0 Chr Sup 1 ATCS 4"/>
    <s v="Non LE"/>
    <s v="60023790"/>
    <s v="BA30"/>
    <s v="COMMUNICATIONS SPECIALIST III"/>
    <s v="TELE-COMMUNICATION OPERATOR I"/>
    <s v="Personal"/>
    <n v="12107"/>
    <n v="1"/>
    <n v="2010"/>
  </r>
  <r>
    <x v="16"/>
    <d v="2006-06-17T00:00:00"/>
    <d v="2010-03-12T00:00:00"/>
    <n v="3"/>
    <s v="a) 0-5"/>
    <x v="0"/>
    <x v="298"/>
    <s v="Highway Patrol"/>
    <s v="HWY PATROL COMM TROOP 6"/>
    <s v="Non LE"/>
    <m/>
    <s v="BA30"/>
    <s v="COMMUNICATIONS SPECIALIST III"/>
    <s v="TCO IV"/>
    <s v="Misconduct"/>
    <n v="17877"/>
    <n v="1"/>
    <n v="2010"/>
  </r>
  <r>
    <x v="16"/>
    <d v="2007-07-17T00:00:00"/>
    <d v="2010-06-01T00:00:00"/>
    <n v="2"/>
    <s v="a) 0-5"/>
    <x v="0"/>
    <x v="299"/>
    <s v="Highway Patrol"/>
    <s v="HWY PATROL COMM TROOP 6"/>
    <s v="Non LE"/>
    <m/>
    <s v="BA30"/>
    <s v="COMMUNICATIONS SPECIALIST III"/>
    <s v="TCO III"/>
    <s v="Personal"/>
    <n v="17877"/>
    <n v="1"/>
    <n v="2010"/>
  </r>
  <r>
    <x v="16"/>
    <d v="2009-01-02T00:00:00"/>
    <d v="2010-06-04T00:00:00"/>
    <n v="1"/>
    <s v="a) 0-5"/>
    <x v="0"/>
    <x v="300"/>
    <s v="Highway Patrol"/>
    <s v="HP Dep C Sp S TC X0 Chr Sup 1 ATCS 1"/>
    <s v="Non LE"/>
    <s v="60023791"/>
    <s v="BA30"/>
    <s v="COMMUNICATIONS SPECIALIST III"/>
    <s v="#"/>
    <s v="Personal"/>
    <n v="17877"/>
    <n v="1"/>
    <n v="2010"/>
  </r>
  <r>
    <x v="16"/>
    <d v="2008-08-17T00:00:00"/>
    <d v="2011-05-31T00:00:00"/>
    <n v="2"/>
    <s v="a) 0-5"/>
    <x v="0"/>
    <x v="301"/>
    <s v="Highway Patrol"/>
    <s v="HP Dep C Sp S TC X0 Chr Sup 1 ATCS 3"/>
    <s v="Non LE"/>
    <s v="60023780"/>
    <s v="AJ42"/>
    <s v="COMMUNICATIONS SPECIALIST III"/>
    <s v="#"/>
    <s v="Never Returned from Leave"/>
    <n v="17877"/>
    <n v="1"/>
    <n v="2010"/>
  </r>
  <r>
    <x v="16"/>
    <d v="2010-07-17T00:00:00"/>
    <d v="2013-03-26T00:00:00"/>
    <n v="2"/>
    <s v="a) 0-5"/>
    <x v="0"/>
    <x v="302"/>
    <s v="Highway Patrol"/>
    <s v="HP Dep C Sp S TC X0 Chr Sup 1 ATCS 2"/>
    <s v="Non LE"/>
    <s v="60023791"/>
    <s v="BA30"/>
    <s v="COMMUNICATIONS SPECIALIST III"/>
    <s v="TELE-COMMUNICATION OPERATOR III"/>
    <s v="Personal"/>
    <n v="17877"/>
    <n v="1"/>
    <n v="2011"/>
  </r>
  <r>
    <x v="16"/>
    <d v="2011-04-02T00:00:00"/>
    <d v="2014-05-05T00:00:00"/>
    <n v="3"/>
    <s v="a) 0-5"/>
    <x v="0"/>
    <x v="303"/>
    <s v="Highway Patrol"/>
    <s v="HP Dep C Sp S TC X0 Chr Sup 1 ATCS 2"/>
    <s v="Non LE"/>
    <s v="60023786"/>
    <s v="BA30"/>
    <s v="COMMUNICATIONS SPECIALIST III"/>
    <s v="TELE-COMMUNICATION OPERATOR III"/>
    <s v="Personal"/>
    <n v="17877"/>
    <n v="1"/>
    <n v="2013"/>
  </r>
  <r>
    <x v="16"/>
    <d v="2013-12-17T00:00:00"/>
    <d v="2014-08-18T00:00:00"/>
    <n v="0"/>
    <s v="a) 0-5"/>
    <x v="0"/>
    <x v="304"/>
    <s v="Highway Patrol"/>
    <s v="HP Dep C Sp S TC X0 Chr Sup 1 ATCS 1"/>
    <s v="Non LE"/>
    <s v="60023795"/>
    <s v="BA30"/>
    <s v="COMMUNICATIONS SPECIALIST III"/>
    <s v="TELE-COMMUNICATION OPERATOR II"/>
    <s v="Personal"/>
    <n v="17877"/>
    <n v="1"/>
    <n v="2014"/>
  </r>
  <r>
    <x v="16"/>
    <d v="2011-09-02T00:00:00"/>
    <d v="2015-01-06T00:00:00"/>
    <n v="3"/>
    <s v="a) 0-5"/>
    <x v="0"/>
    <x v="305"/>
    <s v="Highway Patrol"/>
    <s v="HP Dep C Sp S TC X0 Chr Sup 1 ATCS 3"/>
    <s v="Non LE"/>
    <s v="60023794"/>
    <s v="BA30"/>
    <s v="COMMUNICATIONS SPECIALIST III"/>
    <s v="TELE-COMMUNICATION OPERATOR III"/>
    <s v="Personal"/>
    <n v="17877"/>
    <n v="1"/>
    <n v="2014"/>
  </r>
  <r>
    <x v="16"/>
    <d v="2014-09-02T00:00:00"/>
    <d v="2015-06-24T00:00:00"/>
    <n v="0"/>
    <s v="a) 0-5"/>
    <x v="0"/>
    <x v="306"/>
    <s v="Highway Patrol"/>
    <s v="HP Dep C Sp S TC X0 Chr Sup 1 ATCS 3"/>
    <s v="Non LE"/>
    <s v="60023282"/>
    <s v="BA30"/>
    <s v="COMMUNICATIONS SPECIALIST III"/>
    <s v="TELE-COMMUNICATION OPERATOR I"/>
    <s v="Personal"/>
    <n v="17877"/>
    <n v="1"/>
    <n v="2015"/>
  </r>
  <r>
    <x v="16"/>
    <d v="1999-06-17T00:00:00"/>
    <d v="2011-10-27T00:00:00"/>
    <n v="12"/>
    <s v="c) 11-15"/>
    <x v="4"/>
    <x v="307"/>
    <s v="Highway Patrol"/>
    <s v="HP Dep C Sp S TC X0 Chr Sup 1 ATCS 3"/>
    <s v="Non LE"/>
    <s v="60023781"/>
    <s v="BA30"/>
    <s v="COMMUNICATIONS SPECIALIST III"/>
    <s v="TELE-COMMUNICATION OPERATOR IV"/>
    <s v="Employed Outside State Gov"/>
    <n v="17877"/>
    <n v="1"/>
    <n v="2015"/>
  </r>
  <r>
    <x v="16"/>
    <d v="1982-07-18T00:00:00"/>
    <d v="2012-12-31T00:00:00"/>
    <n v="30"/>
    <s v="f) 26-30"/>
    <x v="2"/>
    <x v="308"/>
    <s v="Highway Patrol"/>
    <s v="HP Dep C Sp S TC X0 Chr Sup 1 ATCS 4"/>
    <s v="Non LE"/>
    <s v="60023797"/>
    <s v="BA30"/>
    <s v="COMMUNICATIONS COORDINATOR"/>
    <s v="TELE-COMMUNICATION SUPERVISOR"/>
    <s v="Retirement"/>
    <n v="17877"/>
    <n v="1"/>
    <n v="2011"/>
  </r>
  <r>
    <x v="16"/>
    <d v="1985-01-13T00:00:00"/>
    <d v="2013-09-10T00:00:00"/>
    <n v="28"/>
    <s v="f) 26-30"/>
    <x v="2"/>
    <x v="309"/>
    <s v="Highway Patrol"/>
    <s v="HP Dep C Sp S TC X0 Chr"/>
    <s v="Non LE"/>
    <s v="60023783"/>
    <s v="BA40"/>
    <s v="COMMUNICATIONS COORDINATOR"/>
    <s v="TELE-COMMUNICATION MANAGER"/>
    <s v="Disability Retirement"/>
    <n v="17877"/>
    <n v="1"/>
    <n v="2012"/>
  </r>
  <r>
    <x v="16"/>
    <d v="1978-07-09T00:00:00"/>
    <d v="2011-12-31T00:00:00"/>
    <n v="33"/>
    <s v="g) 31+"/>
    <x v="3"/>
    <x v="310"/>
    <s v="Highway Patrol"/>
    <s v="HP Dep C Sp S TC X0 Chr Sup 1 ATCS 1"/>
    <s v="Non LE"/>
    <s v="60023782"/>
    <s v="BA30"/>
    <s v="COMMUNICATIONS SPECIALIST III"/>
    <s v="ASSISTANT TELE-COMMUNICATION SUPERVISOR"/>
    <s v="Retirement"/>
    <n v="17877"/>
    <n v="1"/>
    <n v="2013"/>
  </r>
  <r>
    <x v="17"/>
    <d v="2014-07-17T00:00:00"/>
    <d v="2015-09-16T00:00:00"/>
    <n v="1"/>
    <s v="a) 0-5"/>
    <x v="0"/>
    <x v="311"/>
    <s v="Highway Patrol"/>
    <s v="HP Dep C Sp S TC X0 Flo Sup 1 ATCS 1"/>
    <s v="Non LE"/>
    <n v="60018893"/>
    <s v="BA30"/>
    <s v="COMMUNICATION SPECIALIST III"/>
    <s v="Tele-Communication Operator I"/>
    <s v="Retirement"/>
    <n v="17877"/>
    <n v="1"/>
    <n v="2011"/>
  </r>
  <r>
    <x v="17"/>
    <d v="2013-09-17T00:00:00"/>
    <d v="2013-09-29T00:00:00"/>
    <n v="0"/>
    <s v="a) 0-5"/>
    <x v="0"/>
    <x v="312"/>
    <s v="Highway Patrol"/>
    <s v="HP Dep C Sp S TC X0 Flo Sup 1 ATCS 4"/>
    <s v="Non LE"/>
    <s v="60023675"/>
    <s v="BA30"/>
    <s v="COMMUNICATIONS SPECIALIST III"/>
    <s v="TELE-COMMUNICATION OPERATOR I"/>
    <s v="Job Abandonment"/>
    <n v="1162"/>
    <n v="1"/>
    <n v="2015"/>
  </r>
  <r>
    <x v="17"/>
    <d v="2013-10-02T00:00:00"/>
    <d v="2013-10-14T00:00:00"/>
    <n v="0"/>
    <s v="a) 0-5"/>
    <x v="0"/>
    <x v="313"/>
    <s v="Highway Patrol"/>
    <s v="HP Dep C Sp S TC X0 Flo Sup 1 ATCS 3"/>
    <s v="Non LE"/>
    <s v="60023696"/>
    <s v="KD10"/>
    <s v="COMMUNICATIONS SPECIALIST III"/>
    <s v="TELE-COMMUNICATION OPERATOR III"/>
    <s v="Personal"/>
    <n v="1162"/>
    <n v="1"/>
    <n v="2013"/>
  </r>
  <r>
    <x v="17"/>
    <d v="2013-03-04T00:00:00"/>
    <d v="2013-05-06T00:00:00"/>
    <n v="0"/>
    <s v="a) 0-5"/>
    <x v="0"/>
    <x v="314"/>
    <s v="Highway Patrol"/>
    <s v="HP Dep C Sp S TC X0 Flo Sup 1 ATCS 3"/>
    <s v="Non LE"/>
    <s v="60023683"/>
    <s v="BA30"/>
    <s v="COMMUNICATIONS SPECIALIST III"/>
    <s v="TELE-COMMUNICATION OPERATOR II"/>
    <s v="Personal"/>
    <n v="6102"/>
    <n v="1"/>
    <n v="2013"/>
  </r>
  <r>
    <x v="17"/>
    <d v="2011-01-02T00:00:00"/>
    <d v="2011-04-13T00:00:00"/>
    <n v="0"/>
    <s v="a) 0-5"/>
    <x v="0"/>
    <x v="315"/>
    <s v="Highway Patrol"/>
    <s v="HP Dep C Sp S TC X0 Flo Sup 1 ATCS 1"/>
    <s v="Non LE"/>
    <s v="60023694"/>
    <s v="BA30"/>
    <s v="COMMUNICATIONS SPECIALIST III"/>
    <s v="#"/>
    <s v="Dismissal- Unsatisfactory Perf"/>
    <n v="9782"/>
    <n v="1"/>
    <n v="2013"/>
  </r>
  <r>
    <x v="17"/>
    <d v="2010-11-02T00:00:00"/>
    <d v="2011-02-15T00:00:00"/>
    <n v="0"/>
    <s v="a) 0-5"/>
    <x v="0"/>
    <x v="316"/>
    <s v="Highway Patrol"/>
    <s v="HP Dep C Sp S TC X0 Flo Sup 1 ATCS 2"/>
    <s v="Non LE"/>
    <s v="60023681"/>
    <s v="BA30"/>
    <s v="COMMUNICATIONS SPECIALIST III"/>
    <s v="#"/>
    <s v="Personal"/>
    <n v="10170"/>
    <n v="1"/>
    <n v="2011"/>
  </r>
  <r>
    <x v="17"/>
    <d v="2011-07-17T00:00:00"/>
    <d v="2011-10-31T00:00:00"/>
    <n v="0"/>
    <s v="a) 0-5"/>
    <x v="0"/>
    <x v="317"/>
    <s v="Highway Patrol"/>
    <s v="HP Dep C Sp S TC X0 Flo Sup 1 ATCS 3"/>
    <s v="Non LE"/>
    <s v="60023683"/>
    <s v="BA30"/>
    <s v="COMMUNICATIONS SPECIALIST III"/>
    <s v="TELE-COMMUNICATION OPERATOR II"/>
    <s v="Personal"/>
    <n v="10266"/>
    <n v="1"/>
    <n v="2011"/>
  </r>
  <r>
    <x v="17"/>
    <d v="2009-02-17T00:00:00"/>
    <d v="2010-04-21T00:00:00"/>
    <n v="1"/>
    <s v="a) 0-5"/>
    <x v="0"/>
    <x v="318"/>
    <s v="Highway Patrol"/>
    <s v="HWY PATROL COMM TROOP 5"/>
    <s v="Non LE"/>
    <m/>
    <s v="BA30"/>
    <s v="COMMUNICATIONS SPECIALIST III"/>
    <s v="TCO I"/>
    <s v="Personal"/>
    <n v="17877"/>
    <n v="1"/>
    <n v="2011"/>
  </r>
  <r>
    <x v="17"/>
    <d v="2006-04-17T00:00:00"/>
    <d v="2010-08-09T00:00:00"/>
    <n v="4"/>
    <s v="a) 0-5"/>
    <x v="0"/>
    <x v="319"/>
    <s v="Highway Patrol"/>
    <s v="HP Dep C Sp S TC X0 Flo Sup 1 ATCS 2"/>
    <s v="Non LE"/>
    <s v="60023681"/>
    <s v="BA30"/>
    <s v="COMMUNICATIONS SPECIALIST III"/>
    <s v="#"/>
    <s v="Deceased"/>
    <n v="17877"/>
    <n v="1"/>
    <n v="2010"/>
  </r>
  <r>
    <x v="17"/>
    <d v="2009-12-17T00:00:00"/>
    <d v="2010-09-25T00:00:00"/>
    <n v="0"/>
    <s v="a) 0-5"/>
    <x v="0"/>
    <x v="320"/>
    <s v="Highway Patrol"/>
    <s v="HP Dep C Sp S TC X0 Flo Sup 1 ATCS 1"/>
    <s v="Non LE"/>
    <s v="60023776"/>
    <s v="BA30"/>
    <s v="COMMUNICATIONS SPECIALIST III"/>
    <s v="#"/>
    <s v="Personal"/>
    <n v="17877"/>
    <n v="1"/>
    <n v="2010"/>
  </r>
  <r>
    <x v="17"/>
    <d v="2010-01-02T00:00:00"/>
    <d v="2010-10-31T00:00:00"/>
    <n v="0"/>
    <s v="a) 0-5"/>
    <x v="0"/>
    <x v="321"/>
    <s v="Highway Patrol"/>
    <s v="HP Dep C Sp S TC X0 Flo Sup 1 ATCS 2"/>
    <s v="Non LE"/>
    <s v="60023777"/>
    <s v="BA30"/>
    <s v="COMMUNICATIONS SPECIALIST III"/>
    <s v="#"/>
    <s v="Personal"/>
    <n v="17877"/>
    <n v="1"/>
    <n v="2010"/>
  </r>
  <r>
    <x v="17"/>
    <d v="2010-12-17T00:00:00"/>
    <d v="2011-10-09T00:00:00"/>
    <n v="0"/>
    <s v="a) 0-5"/>
    <x v="0"/>
    <x v="322"/>
    <s v="Highway Patrol"/>
    <s v="HP Dep C Sp S TC X0 Flo Sup 1 ATCS 2"/>
    <s v="Non LE"/>
    <s v="60023688"/>
    <s v="AH40"/>
    <s v="COMMUNICATIONS SPECIALIST III"/>
    <s v="TELE-COMMUNICATION OPERATOR I"/>
    <s v="Employed Outside State Gov"/>
    <n v="17877"/>
    <n v="1"/>
    <n v="2010"/>
  </r>
  <r>
    <x v="17"/>
    <d v="2011-07-02T00:00:00"/>
    <d v="2013-01-22T00:00:00"/>
    <n v="1"/>
    <s v="a) 0-5"/>
    <x v="0"/>
    <x v="323"/>
    <s v="Highway Patrol"/>
    <s v="HP Dep C Sp S TC X0 Flo Sup 1 ATCS 2"/>
    <s v="Non LE"/>
    <s v="60023681"/>
    <s v="BA30"/>
    <s v="COMMUNICATIONS SPECIALIST III"/>
    <s v="TELE-COMMUNICATION OPERATOR II"/>
    <s v="Personal"/>
    <n v="17877"/>
    <n v="1"/>
    <n v="2011"/>
  </r>
  <r>
    <x v="17"/>
    <d v="2010-12-17T00:00:00"/>
    <d v="2013-02-01T00:00:00"/>
    <n v="2"/>
    <s v="a) 0-5"/>
    <x v="0"/>
    <x v="324"/>
    <s v="Highway Patrol"/>
    <s v="HP Dep C Sp S TC X0 Flo Sup 1 ATCS 1"/>
    <s v="Non LE"/>
    <s v="60023776"/>
    <s v="BA30"/>
    <s v="COMMUNICATIONS SPECIALIST III"/>
    <s v="TELE-COMMUNICATION OPERATOR II"/>
    <s v="Personal"/>
    <n v="17877"/>
    <n v="1"/>
    <n v="2013"/>
  </r>
  <r>
    <x v="17"/>
    <d v="2012-10-17T00:00:00"/>
    <d v="2013-10-30T00:00:00"/>
    <n v="1"/>
    <s v="a) 0-5"/>
    <x v="0"/>
    <x v="325"/>
    <s v="Highway Patrol"/>
    <s v="HP Dep C Sp S TC X0 Flo Sup 1 ATCS 2"/>
    <s v="Non LE"/>
    <s v="60023688"/>
    <s v="AH40"/>
    <s v="COMMUNICATIONS SPECIALIST III"/>
    <s v="TELE-COMMUNICATION OPERATOR I"/>
    <s v="Personal"/>
    <n v="17877"/>
    <n v="1"/>
    <n v="2013"/>
  </r>
  <r>
    <x v="17"/>
    <d v="2011-07-02T00:00:00"/>
    <d v="2015-06-01T00:00:00"/>
    <n v="3"/>
    <s v="a) 0-5"/>
    <x v="0"/>
    <x v="326"/>
    <s v="Highway Patrol"/>
    <s v="HP Dep C Sp S TC X0 Flo Sup 1 ATCS 1"/>
    <s v="Non LE"/>
    <s v="60023694"/>
    <s v="BA30"/>
    <s v="COMMUNICATIONS SPECIALIST III"/>
    <s v="TELE-COMMUNICATION OPERATOR IV"/>
    <s v="Personal"/>
    <n v="17877"/>
    <n v="1"/>
    <n v="2013"/>
  </r>
  <r>
    <x v="17"/>
    <d v="2006-04-02T00:00:00"/>
    <d v="2012-12-06T00:00:00"/>
    <n v="6"/>
    <s v="b) 6-10"/>
    <x v="5"/>
    <x v="327"/>
    <s v="Highway Patrol"/>
    <s v="HP Dep C Sp S TC X0 Flo Sup 1 ATCS 2"/>
    <s v="Non LE"/>
    <s v="60023689"/>
    <s v="BA30"/>
    <s v="COMMUNICATIONS SPECIALIST III"/>
    <s v="TELE-COMMUNICATION OPERATOR IV"/>
    <s v="Dismissal- Conduct"/>
    <n v="17877"/>
    <n v="1"/>
    <n v="2015"/>
  </r>
  <r>
    <x v="17"/>
    <d v="1995-10-02T00:00:00"/>
    <d v="2012-02-24T00:00:00"/>
    <n v="16"/>
    <s v="d) 16-20"/>
    <x v="6"/>
    <x v="328"/>
    <s v="Highway Patrol"/>
    <s v="HP Dep C Sp S TC X0 Flo"/>
    <s v="Non LE"/>
    <s v="60023778"/>
    <s v="BA40"/>
    <s v="COMMUNICATIONS COORDINATOR"/>
    <s v="TELE-COMMUNICATION MANAGER"/>
    <s v="Disability Retirement"/>
    <n v="17877"/>
    <n v="1"/>
    <n v="2012"/>
  </r>
  <r>
    <x v="17"/>
    <d v="1992-08-23T00:00:00"/>
    <d v="2010-12-27T00:00:00"/>
    <n v="18"/>
    <s v="d) 16-20"/>
    <x v="6"/>
    <x v="329"/>
    <s v="Highway Patrol"/>
    <s v="HP Dep C Sp S TC X0 Flo Sup 1 ATCS 1"/>
    <s v="Non LE"/>
    <s v="60023683"/>
    <s v="BA30"/>
    <s v="COMMUNICATIONS SPECIALIST III"/>
    <s v="#"/>
    <s v="Deceased"/>
    <n v="17877"/>
    <n v="1"/>
    <n v="2012"/>
  </r>
  <r>
    <x v="17"/>
    <d v="1990-08-19T00:00:00"/>
    <d v="2012-06-29T00:00:00"/>
    <n v="21"/>
    <s v="e) 21-25"/>
    <x v="1"/>
    <x v="330"/>
    <s v="Highway Patrol"/>
    <s v="HP Dep C Sp S TC X0 Flo Sup 1 ATCS 1"/>
    <s v="Non LE"/>
    <s v="60023693"/>
    <s v="BA30"/>
    <s v="COMMUNICATIONS SPECIALIST III"/>
    <s v="TELE-COMMUNICATION OPERATOR IV"/>
    <s v="Retirement"/>
    <n v="17877"/>
    <n v="1"/>
    <n v="2010"/>
  </r>
  <r>
    <x v="18"/>
    <d v="2014-05-19T00:00:00"/>
    <d v="2014-06-22T00:00:00"/>
    <n v="0"/>
    <s v="a) 0-5"/>
    <x v="0"/>
    <x v="331"/>
    <s v="Highway Patrol"/>
    <s v="HP Dep C Sp S TC X0 Greenville ATCS 4"/>
    <s v="Non LE"/>
    <s v="60023584"/>
    <s v="BA30"/>
    <s v="COMMUNICATIONS SPECIALIST III"/>
    <s v="TELE-COMMUNICATION OPERATOR I"/>
    <s v="Personal"/>
    <n v="3293"/>
    <n v="1"/>
    <n v="2012"/>
  </r>
  <r>
    <x v="18"/>
    <d v="2015-02-02T00:00:00"/>
    <d v="2015-03-11T00:00:00"/>
    <n v="0"/>
    <s v="a) 0-5"/>
    <x v="0"/>
    <x v="332"/>
    <s v="Highway Patrol"/>
    <s v="HP Dep C Sp S TC X0 Greenville ATCS 4"/>
    <s v="Non LE"/>
    <s v="60023581"/>
    <s v="BA30"/>
    <s v="COMMUNICATIONS SPECIALIST III"/>
    <s v="TELE-COMMUNICATION OPERATOR I"/>
    <s v="Personal"/>
    <n v="3583"/>
    <n v="1"/>
    <n v="2014"/>
  </r>
  <r>
    <x v="18"/>
    <d v="2012-12-02T00:00:00"/>
    <d v="2013-02-26T00:00:00"/>
    <n v="0"/>
    <s v="a) 0-5"/>
    <x v="0"/>
    <x v="333"/>
    <s v="Highway Patrol"/>
    <s v="HP Dep C Sp S TC X0 Greenville ATCS 3"/>
    <s v="Non LE"/>
    <s v="60023584"/>
    <s v="BA30"/>
    <s v="COMMUNICATIONS SPECIALIST III"/>
    <s v="TELE-COMMUNICATION OPERATOR III"/>
    <s v="Personal"/>
    <n v="8329"/>
    <n v="1"/>
    <n v="2015"/>
  </r>
  <r>
    <x v="18"/>
    <d v="2014-05-02T00:00:00"/>
    <d v="2014-09-05T00:00:00"/>
    <n v="0"/>
    <s v="a) 0-5"/>
    <x v="0"/>
    <x v="271"/>
    <s v="Highway Patrol"/>
    <s v="HP Dep C Sp S TC X0 Greenville ATCS 2"/>
    <s v="Non LE"/>
    <s v="60023587"/>
    <s v="BA30"/>
    <s v="COMMUNICATIONS SPECIALIST III"/>
    <s v="TELE-COMMUNICATION OPERATOR I"/>
    <s v="Personal"/>
    <n v="12204"/>
    <n v="1"/>
    <n v="2013"/>
  </r>
  <r>
    <x v="18"/>
    <d v="2014-03-17T00:00:00"/>
    <d v="2014-08-10T00:00:00"/>
    <n v="0"/>
    <s v="a) 0-5"/>
    <x v="0"/>
    <x v="334"/>
    <s v="Highway Patrol"/>
    <s v="HP Dep C Sp S TC X0 Greenville Sp"/>
    <s v="Non LE"/>
    <s v="60023485"/>
    <s v="BA30"/>
    <s v="COMMUNICATIONS SPECIALIST III"/>
    <s v="TELE-COMMUNICATION OPERATOR IV"/>
    <s v="Personal"/>
    <n v="14141"/>
    <n v="1"/>
    <n v="2014"/>
  </r>
  <r>
    <x v="18"/>
    <d v="2008-01-17T00:00:00"/>
    <d v="2010-04-10T00:00:00"/>
    <n v="2"/>
    <s v="a) 0-5"/>
    <x v="0"/>
    <x v="335"/>
    <s v="Highway Patrol"/>
    <s v="HWY PATROL COMM TROOP 3"/>
    <s v="Non LE"/>
    <m/>
    <s v="BA30"/>
    <s v="COMMUNICATIONS SPECIALIST III"/>
    <s v="TCO II"/>
    <s v="Personal"/>
    <n v="17877"/>
    <n v="1"/>
    <n v="2014"/>
  </r>
  <r>
    <x v="18"/>
    <d v="2007-03-17T00:00:00"/>
    <d v="2010-04-11T00:00:00"/>
    <n v="3"/>
    <s v="a) 0-5"/>
    <x v="0"/>
    <x v="336"/>
    <s v="Highway Patrol"/>
    <s v="HWY PATROL COMM TROOP 3"/>
    <s v="Non LE"/>
    <m/>
    <s v="BA30"/>
    <s v="COMMUNICATIONS SPECIALIST III"/>
    <s v="TCO III"/>
    <s v="Personal"/>
    <n v="17877"/>
    <n v="1"/>
    <n v="2010"/>
  </r>
  <r>
    <x v="18"/>
    <d v="2009-12-02T00:00:00"/>
    <d v="2010-08-27T00:00:00"/>
    <n v="0"/>
    <s v="a) 0-5"/>
    <x v="0"/>
    <x v="337"/>
    <s v="Highway Patrol"/>
    <s v="HP Dep C Sp S TC X0 Greenville ATCS 2"/>
    <s v="Non LE"/>
    <s v="60023383"/>
    <s v="BA30"/>
    <s v="COMMUNICATIONS SPECIALIST III"/>
    <s v="#"/>
    <s v="Dismissal- Unsatisfactory Perf"/>
    <n v="17877"/>
    <n v="1"/>
    <n v="2010"/>
  </r>
  <r>
    <x v="18"/>
    <d v="2008-03-17T00:00:00"/>
    <d v="2010-11-18T00:00:00"/>
    <n v="2"/>
    <s v="a) 0-5"/>
    <x v="0"/>
    <x v="338"/>
    <s v="Highway Patrol"/>
    <s v="HP Dep C Sp S TC X0 Greenville ATCS 3"/>
    <s v="Non LE"/>
    <s v="60023593"/>
    <s v="BA30"/>
    <s v="COMMUNICATIONS SPECIALIST III"/>
    <s v="#"/>
    <s v="Personal"/>
    <n v="17877"/>
    <n v="1"/>
    <n v="2010"/>
  </r>
  <r>
    <x v="18"/>
    <d v="2009-07-02T00:00:00"/>
    <d v="2011-06-19T00:00:00"/>
    <n v="1"/>
    <s v="a) 0-5"/>
    <x v="0"/>
    <x v="339"/>
    <s v="Highway Patrol"/>
    <s v="HP Dep C Sp S TC X0 Greenville ATCS 1"/>
    <s v="Non LE"/>
    <s v="60023580"/>
    <s v="BA30"/>
    <s v="COMMUNICATIONS SPECIALIST III"/>
    <s v="#"/>
    <s v="Employed Outside State Gov"/>
    <n v="17877"/>
    <n v="1"/>
    <n v="2010"/>
  </r>
  <r>
    <x v="18"/>
    <d v="2010-12-17T00:00:00"/>
    <d v="2011-08-13T00:00:00"/>
    <n v="0"/>
    <s v="a) 0-5"/>
    <x v="0"/>
    <x v="340"/>
    <s v="Highway Patrol"/>
    <s v="HP Dep C Sp S TC X0 Greenville Sp"/>
    <s v="Non LE"/>
    <s v="60023483"/>
    <s v="BA30"/>
    <s v="COMMUNICATIONS SPECIALIST III"/>
    <s v="TELE-COMMUNICATION OPERATOR I"/>
    <s v="Personal"/>
    <n v="17877"/>
    <n v="1"/>
    <n v="2011"/>
  </r>
  <r>
    <x v="18"/>
    <d v="2007-09-02T00:00:00"/>
    <d v="2011-11-24T00:00:00"/>
    <n v="4"/>
    <s v="a) 0-5"/>
    <x v="0"/>
    <x v="341"/>
    <s v="Highway Patrol"/>
    <s v="HP Dep C Sp S TC X0 Greenville ATCS 1"/>
    <s v="Non LE"/>
    <s v="60023676"/>
    <s v="BA30"/>
    <s v="COMMUNICATIONS SPECIALIST III"/>
    <s v="TELE-COMMUNICATION OPERATOR III"/>
    <s v="Personal"/>
    <n v="17877"/>
    <n v="1"/>
    <n v="2011"/>
  </r>
  <r>
    <x v="18"/>
    <d v="2011-04-02T00:00:00"/>
    <d v="2011-12-28T00:00:00"/>
    <n v="0"/>
    <s v="a) 0-5"/>
    <x v="0"/>
    <x v="342"/>
    <s v="Highway Patrol"/>
    <s v="HP Dep C Sp S TC X0 Greenville ATCS 3"/>
    <s v="Non LE"/>
    <s v="60023576"/>
    <s v="BA30"/>
    <s v="COMMUNICATIONS SPECIALIST III"/>
    <s v="TELE-COMMUNICATION OPERATOR I"/>
    <s v="Personal"/>
    <n v="17877"/>
    <n v="1"/>
    <n v="2011"/>
  </r>
  <r>
    <x v="18"/>
    <d v="2008-08-17T00:00:00"/>
    <d v="2012-01-21T00:00:00"/>
    <n v="3"/>
    <s v="a) 0-5"/>
    <x v="0"/>
    <x v="343"/>
    <s v="Highway Patrol"/>
    <s v="HP Dep C Sp S TC X0 Greenville ATCS 3"/>
    <s v="Non LE"/>
    <s v="60023584"/>
    <s v="BA30"/>
    <s v="COMMUNICATIONS SPECIALIST III"/>
    <s v="TELE-COMMUNICATION OPERATOR III"/>
    <s v="Personal"/>
    <n v="17877"/>
    <n v="1"/>
    <n v="2011"/>
  </r>
  <r>
    <x v="18"/>
    <d v="2007-10-17T00:00:00"/>
    <d v="2012-06-21T00:00:00"/>
    <n v="4"/>
    <s v="a) 0-5"/>
    <x v="0"/>
    <x v="344"/>
    <s v="Highway Patrol"/>
    <s v="HP Dep C Sp S TC X0 Greenville ATCS 2"/>
    <s v="Non LE"/>
    <s v="60023499"/>
    <s v="BA30"/>
    <s v="COMMUNICATIONS SPECIALIST III"/>
    <s v="TELE-COMMUNICATION OPERATOR IV"/>
    <s v="Personal"/>
    <n v="17877"/>
    <n v="1"/>
    <n v="2012"/>
  </r>
  <r>
    <x v="18"/>
    <d v="2007-09-02T00:00:00"/>
    <d v="2012-08-26T00:00:00"/>
    <n v="4"/>
    <s v="a) 0-5"/>
    <x v="0"/>
    <x v="345"/>
    <s v="Highway Patrol"/>
    <s v="HP Dep C Sp S TC X0 Greenville ATCS 3"/>
    <s v="Non LE"/>
    <s v="60023577"/>
    <s v="BA30"/>
    <s v="COMMUNICATIONS SPECIALIST III"/>
    <s v="TELE-COMMUNICATION OPERATOR IV"/>
    <s v="Personal"/>
    <n v="17877"/>
    <n v="1"/>
    <n v="2012"/>
  </r>
  <r>
    <x v="18"/>
    <d v="2012-08-02T00:00:00"/>
    <d v="2013-01-31T00:00:00"/>
    <n v="0"/>
    <s v="a) 0-5"/>
    <x v="0"/>
    <x v="346"/>
    <s v="Highway Patrol"/>
    <s v="HP Dep C Sp S TC X0 Greenville ATCS 2"/>
    <s v="Non LE"/>
    <s v="60023676"/>
    <s v="BA30"/>
    <s v="COMMUNICATIONS SPECIALIST III"/>
    <s v="TELE-COMMUNICATION OPERATOR I"/>
    <s v="Personal"/>
    <n v="17877"/>
    <n v="1"/>
    <n v="2012"/>
  </r>
  <r>
    <x v="18"/>
    <d v="2012-08-02T00:00:00"/>
    <d v="2013-03-29T00:00:00"/>
    <n v="0"/>
    <s v="a) 0-5"/>
    <x v="0"/>
    <x v="347"/>
    <s v="Highway Patrol"/>
    <s v="HP Dep C Sp S TC X0 Greenville ATCS 4"/>
    <s v="Non LE"/>
    <s v="60023585"/>
    <s v="BA30"/>
    <s v="COMMUNICATIONS SPECIALIST III"/>
    <s v="TELE-COMMUNICATION OPERATOR II"/>
    <s v="Dismissal- Conduct"/>
    <n v="17877"/>
    <n v="1"/>
    <n v="2013"/>
  </r>
  <r>
    <x v="18"/>
    <d v="2007-05-17T00:00:00"/>
    <d v="2013-04-19T00:00:00"/>
    <n v="5"/>
    <s v="a) 0-5"/>
    <x v="0"/>
    <x v="348"/>
    <s v="Highway Patrol"/>
    <s v="HP Dep C Sp S TC X0 Greenville ATCS 4"/>
    <s v="Non LE"/>
    <s v="60023581"/>
    <s v="BA30"/>
    <s v="COMMUNICATIONS SPECIALIST III"/>
    <s v="TELE-COMMUNICATION OPERATOR IV"/>
    <s v="Personal"/>
    <n v="17877"/>
    <n v="1"/>
    <n v="2013"/>
  </r>
  <r>
    <x v="18"/>
    <d v="2008-12-17T00:00:00"/>
    <d v="2013-06-06T00:00:00"/>
    <n v="4"/>
    <s v="a) 0-5"/>
    <x v="0"/>
    <x v="349"/>
    <s v="Highway Patrol"/>
    <s v="HP Dep C Sp S TC X0 Greenville ATCS 1"/>
    <s v="Non LE"/>
    <s v="60023582"/>
    <s v="BA30"/>
    <s v="COMMUNICATIONS SPECIALIST III"/>
    <s v="TELE-COMMUNICATION OPERATOR III"/>
    <s v="Dismissal- Conduct"/>
    <n v="17877"/>
    <n v="1"/>
    <n v="2013"/>
  </r>
  <r>
    <x v="18"/>
    <d v="2009-07-02T00:00:00"/>
    <d v="2013-07-04T00:00:00"/>
    <n v="4"/>
    <s v="a) 0-5"/>
    <x v="0"/>
    <x v="350"/>
    <s v="Highway Patrol"/>
    <s v="HP Dep C Sp S TC X0 Greenville ATCS 1"/>
    <s v="Non LE"/>
    <s v="60023588"/>
    <s v="BA30"/>
    <s v="COMMUNICATIONS SPECIALIST III"/>
    <s v="TELE-COMMUNICATION OPERATOR IV"/>
    <s v="Employed Outside State Gov"/>
    <n v="17877"/>
    <n v="1"/>
    <n v="2013"/>
  </r>
  <r>
    <x v="18"/>
    <d v="2009-12-02T00:00:00"/>
    <d v="2013-07-06T00:00:00"/>
    <n v="3"/>
    <s v="a) 0-5"/>
    <x v="0"/>
    <x v="351"/>
    <s v="Highway Patrol"/>
    <s v="HP Dep C Sp S TC X0 Greenville ATCS 3"/>
    <s v="Non LE"/>
    <s v="60023578"/>
    <s v="BA30"/>
    <s v="COMMUNICATIONS SPECIALIST III"/>
    <s v="TELE-COMMUNICATION OPERATOR III"/>
    <s v="Employed Outside State Gov"/>
    <n v="17877"/>
    <n v="1"/>
    <n v="2013"/>
  </r>
  <r>
    <x v="18"/>
    <d v="2013-04-17T00:00:00"/>
    <d v="2013-10-19T00:00:00"/>
    <n v="0"/>
    <s v="a) 0-5"/>
    <x v="0"/>
    <x v="352"/>
    <s v="Highway Patrol"/>
    <s v="HP Dep C Sp S TC X0 Greenville Sp"/>
    <s v="Non LE"/>
    <s v="60023488"/>
    <s v="BA30"/>
    <s v="COMMUNICATIONS SPECIALIST III"/>
    <s v="TELE-COMMUNICATION OPERATOR I"/>
    <s v="Personal"/>
    <n v="17877"/>
    <n v="1"/>
    <n v="2013"/>
  </r>
  <r>
    <x v="18"/>
    <d v="2013-08-02T00:00:00"/>
    <d v="2014-04-06T00:00:00"/>
    <n v="0"/>
    <s v="a) 0-5"/>
    <x v="0"/>
    <x v="353"/>
    <s v="Highway Patrol"/>
    <s v="HP Dep C Sp S TC X0 Greenville ATCS 2"/>
    <s v="Non LE"/>
    <s v="60023587"/>
    <s v="BA30"/>
    <s v="COMMUNICATIONS SPECIALIST III"/>
    <s v="TELE-COMMUNICATION OPERATOR I"/>
    <s v="Personal"/>
    <n v="17877"/>
    <n v="1"/>
    <n v="2013"/>
  </r>
  <r>
    <x v="18"/>
    <d v="2014-02-16T00:00:00"/>
    <d v="2014-08-19T00:00:00"/>
    <n v="0"/>
    <s v="a) 0-5"/>
    <x v="0"/>
    <x v="354"/>
    <s v="Highway Patrol"/>
    <s v="HP Dep C Sp S TC X0 Greenville ATCS 3"/>
    <s v="Non LE"/>
    <s v="60023581"/>
    <s v="BA30"/>
    <s v="COMMUNICATIONS SPECIALIST III"/>
    <s v="TELE-COMMUNICATION OPERATOR I"/>
    <s v="Personal"/>
    <n v="17877"/>
    <n v="1"/>
    <n v="2014"/>
  </r>
  <r>
    <x v="18"/>
    <d v="2013-12-02T00:00:00"/>
    <d v="2014-10-15T00:00:00"/>
    <n v="0"/>
    <s v="a) 0-5"/>
    <x v="0"/>
    <x v="355"/>
    <s v="Highway Patrol"/>
    <s v="HP Dep C Sp S TC X0 Greenville ATCS 4"/>
    <s v="Non LE"/>
    <s v="60023585"/>
    <s v="BA30"/>
    <s v="COMMUNICATIONS SPECIALIST III"/>
    <s v="TELE-COMMUNICATION OPERATOR II"/>
    <s v="Personal"/>
    <n v="17877"/>
    <n v="1"/>
    <n v="2014"/>
  </r>
  <r>
    <x v="18"/>
    <d v="2013-11-18T00:00:00"/>
    <d v="2014-11-22T00:00:00"/>
    <n v="1"/>
    <s v="a) 0-5"/>
    <x v="0"/>
    <x v="356"/>
    <s v="Highway Patrol"/>
    <s v="HP Dep C Sp S TC X0 Greenville ATCS 4"/>
    <s v="Non LE"/>
    <s v="60023484"/>
    <s v="BA30"/>
    <s v="COMMUNICATIONS SPECIALIST III"/>
    <s v="TELE-COMMUNICATION OPERATOR II"/>
    <s v="Personal"/>
    <n v="17877"/>
    <n v="1"/>
    <n v="2014"/>
  </r>
  <r>
    <x v="18"/>
    <d v="2013-12-02T00:00:00"/>
    <d v="2015-01-15T00:00:00"/>
    <n v="1"/>
    <s v="a) 0-5"/>
    <x v="0"/>
    <x v="357"/>
    <s v="Highway Patrol"/>
    <s v="HP Dep C Sp S TC X0 Greenville ATCS 1"/>
    <s v="Non LE"/>
    <s v="60023582"/>
    <s v="BA30"/>
    <s v="COMMUNICATIONS SPECIALIST III"/>
    <s v="TELE-COMMUNICATION OPERATOR I"/>
    <s v="Personal"/>
    <n v="17877"/>
    <n v="1"/>
    <n v="2014"/>
  </r>
  <r>
    <x v="18"/>
    <d v="2012-08-02T00:00:00"/>
    <d v="2015-05-22T00:00:00"/>
    <n v="2"/>
    <s v="a) 0-5"/>
    <x v="0"/>
    <x v="358"/>
    <s v="Highway Patrol"/>
    <s v="HP Dep C Sp S TC X0 Greenville ATCS 1"/>
    <s v="Non LE"/>
    <s v="60023575"/>
    <s v="BA30"/>
    <s v="COMMUNICATIONS SPECIALIST III"/>
    <s v="TELE-COMMUNICATION OPERATOR IV"/>
    <s v="Personal"/>
    <n v="17877"/>
    <n v="1"/>
    <n v="2015"/>
  </r>
  <r>
    <x v="18"/>
    <d v="2013-10-02T00:00:00"/>
    <d v="2015-06-02T00:00:00"/>
    <n v="1"/>
    <s v="a) 0-5"/>
    <x v="0"/>
    <x v="359"/>
    <s v="Highway Patrol"/>
    <s v="HP Dep C Sp S TC X0 Greenville ATCS 3"/>
    <s v="Non LE"/>
    <s v="60023676"/>
    <s v="BA30"/>
    <s v="COMMUNICATIONS SPECIALIST III"/>
    <s v="TELE-COMMUNICATION OPERATOR II"/>
    <s v="Deceased"/>
    <n v="17877"/>
    <n v="1"/>
    <n v="2015"/>
  </r>
  <r>
    <x v="18"/>
    <d v="2015-01-02T00:00:00"/>
    <d v="2015-07-28T00:00:00"/>
    <n v="0"/>
    <s v="a) 0-5"/>
    <x v="0"/>
    <x v="360"/>
    <s v="Highway Patrol"/>
    <s v="HP Dep C Sp S TC X0 Greenville ATCS 3"/>
    <s v="Non LE"/>
    <s v="60023483"/>
    <s v="BA30"/>
    <s v="COMMUNICATIONS SPECIALIST III"/>
    <s v="Tele-Communication Operator II"/>
    <s v="Personal"/>
    <n v="17877"/>
    <n v="1"/>
    <n v="2015"/>
  </r>
  <r>
    <x v="18"/>
    <d v="2012-07-17T00:00:00"/>
    <d v="2015-08-13T00:00:00"/>
    <n v="3"/>
    <s v="a) 0-5"/>
    <x v="0"/>
    <x v="361"/>
    <s v="Highway Patrol"/>
    <s v="HP Dep C Sp S TC X0 Greenville ATCS 2"/>
    <s v="Non LE"/>
    <n v="60023482"/>
    <s v="BA30"/>
    <s v="COMMUNICATIONS SPECIALIST III"/>
    <s v="Tele-Communication Operator III"/>
    <s v="Movement Between Agency"/>
    <n v="28562"/>
    <n v="1"/>
    <n v="2015"/>
  </r>
  <r>
    <x v="18"/>
    <d v="2007-07-17T00:00:00"/>
    <d v="2015-09-16T00:00:00"/>
    <n v="8"/>
    <s v="b) 6-10"/>
    <x v="5"/>
    <x v="362"/>
    <s v="Highway Patrol"/>
    <s v="HP Dep C Sp S TC X0 Greenville ATCS 3"/>
    <s v="Non LE"/>
    <n v="60023296"/>
    <s v="BA30"/>
    <s v="COMMUNICATION SPECIALIST III"/>
    <s v="Tele-Communication Operator IV"/>
    <s v="Personal"/>
    <n v="17877"/>
    <n v="1"/>
    <n v="2015"/>
  </r>
  <r>
    <x v="18"/>
    <d v="2004-09-02T00:00:00"/>
    <d v="2010-10-25T00:00:00"/>
    <n v="6"/>
    <s v="b) 6-10"/>
    <x v="5"/>
    <x v="363"/>
    <s v="Highway Patrol"/>
    <s v="HP Dep C Sp S TC X0 Greenville ATCS 1"/>
    <s v="Non LE"/>
    <s v="60023498"/>
    <s v="BA30"/>
    <s v="COMMUNICATIONS SPECIALIST III"/>
    <s v="#"/>
    <s v="Never Returned from Leave"/>
    <n v="17877"/>
    <n v="1"/>
    <n v="2015"/>
  </r>
  <r>
    <x v="18"/>
    <d v="2004-10-02T00:00:00"/>
    <d v="2011-06-30T00:00:00"/>
    <n v="6"/>
    <s v="b) 6-10"/>
    <x v="5"/>
    <x v="364"/>
    <s v="Highway Patrol"/>
    <s v="HP Dep C Sp S TC X0 Greenville ATCS 4"/>
    <s v="Non LE"/>
    <s v="60023284"/>
    <s v="BA30"/>
    <s v="COMMUNICATIONS SPECIALIST III"/>
    <s v="#"/>
    <s v="Personal"/>
    <n v="17877"/>
    <n v="1"/>
    <n v="2010"/>
  </r>
  <r>
    <x v="18"/>
    <d v="2006-02-02T00:00:00"/>
    <d v="2014-07-24T00:00:00"/>
    <n v="8"/>
    <s v="b) 6-10"/>
    <x v="5"/>
    <x v="365"/>
    <s v="Highway Patrol"/>
    <s v="HP Dep C Sp S TC X0 Greenville Sp"/>
    <s v="Non LE"/>
    <s v="60023218"/>
    <s v="BA40"/>
    <s v="COMMUNICATIONS SPECIALIST III"/>
    <s v="ASSISTANT TELE-COMMUNICATION SUPERVISOR"/>
    <s v="Personal"/>
    <n v="17877"/>
    <n v="1"/>
    <n v="2011"/>
  </r>
  <r>
    <x v="18"/>
    <d v="2008-05-17T00:00:00"/>
    <d v="2015-05-21T00:00:00"/>
    <n v="7"/>
    <s v="b) 6-10"/>
    <x v="5"/>
    <x v="366"/>
    <s v="Highway Patrol"/>
    <s v="HP Dep C Sp S TC X0 Greenville ATCS 2"/>
    <s v="Non LE"/>
    <s v="60023497"/>
    <s v="BA30"/>
    <s v="COMMUNICATIONS SPECIALIST III"/>
    <s v="TELE-COMMUNICATION OPERATOR IV"/>
    <s v="Personal"/>
    <n v="17877"/>
    <n v="1"/>
    <n v="2014"/>
  </r>
  <r>
    <x v="18"/>
    <d v="2009-06-02T00:00:00"/>
    <d v="2015-06-17T00:00:00"/>
    <n v="6"/>
    <s v="b) 6-10"/>
    <x v="5"/>
    <x v="367"/>
    <s v="Highway Patrol"/>
    <s v="HP Dep C Sp S TC X0 Greenville ATCS 2"/>
    <s v="Non LE"/>
    <s v="60023598"/>
    <s v="BA30"/>
    <s v="COMMUNICATIONS SPECIALIST III"/>
    <s v="TELE-COMMUNICATION OPERATOR IV"/>
    <s v="Employed Outside State Gov"/>
    <n v="17877"/>
    <n v="1"/>
    <n v="2015"/>
  </r>
  <r>
    <x v="18"/>
    <d v="2008-09-17T00:00:00"/>
    <d v="2015-06-20T00:00:00"/>
    <n v="6"/>
    <s v="b) 6-10"/>
    <x v="5"/>
    <x v="368"/>
    <s v="Highway Patrol"/>
    <s v="HP Dep C Sp S TC X0 Greenville ATCS 4"/>
    <s v="Non LE"/>
    <s v="60023595"/>
    <s v="BA30"/>
    <s v="COMMUNICATIONS SPECIALIST III"/>
    <s v="TELE-COMMUNICATION OPERATOR IV"/>
    <s v="Personal"/>
    <n v="17877"/>
    <n v="1"/>
    <n v="2015"/>
  </r>
  <r>
    <x v="18"/>
    <d v="2005-12-02T00:00:00"/>
    <d v="2015-07-16T00:00:00"/>
    <n v="9"/>
    <s v="b) 6-10"/>
    <x v="5"/>
    <x v="369"/>
    <s v="Highway Patrol"/>
    <s v="HP Dep C Sp S TC X0 Greenville ATCS 1"/>
    <s v="Non LE"/>
    <s v="60023599"/>
    <s v="BA30"/>
    <s v="COMMUNICATIONS SPECIALIST III"/>
    <s v="TELE-COMMUNICATION OPERATOR IV"/>
    <s v="Personal"/>
    <n v="17877"/>
    <n v="1"/>
    <n v="2015"/>
  </r>
  <r>
    <x v="18"/>
    <d v="1999-06-17T00:00:00"/>
    <d v="2011-06-30T00:00:00"/>
    <n v="12"/>
    <s v="c) 11-15"/>
    <x v="4"/>
    <x v="370"/>
    <s v="Highway Patrol"/>
    <s v="HP Dep C Sp S TC X0 Greenville ATCS 4"/>
    <s v="Non LE"/>
    <s v="60023575"/>
    <s v="BA30"/>
    <s v="COMMUNICATIONS SPECIALIST III"/>
    <s v="#"/>
    <s v="Personal"/>
    <n v="17877"/>
    <n v="1"/>
    <n v="2015"/>
  </r>
  <r>
    <x v="18"/>
    <d v="1999-03-17T00:00:00"/>
    <d v="2013-03-22T00:00:00"/>
    <n v="14"/>
    <s v="c) 11-15"/>
    <x v="4"/>
    <x v="371"/>
    <s v="Highway Patrol"/>
    <s v="HP Dep C Sp S TC X0 Greenville ATCS 2"/>
    <s v="Non LE"/>
    <s v="60023597"/>
    <s v="BA30"/>
    <s v="COMMUNICATIONS SPECIALIST III"/>
    <s v="TELE-COMMUNICATION OPERATOR IV"/>
    <s v="Dismissal- Conduct"/>
    <n v="17877"/>
    <n v="1"/>
    <n v="2011"/>
  </r>
  <r>
    <x v="18"/>
    <d v="1997-06-17T00:00:00"/>
    <d v="2010-05-18T00:00:00"/>
    <n v="12"/>
    <s v="c) 11-15"/>
    <x v="4"/>
    <x v="372"/>
    <s v="Highway Patrol"/>
    <s v="HWY PATROL COMM TROOP 3"/>
    <s v="Non LE"/>
    <m/>
    <s v="BA30"/>
    <s v="COMMUNICATIONS SPECIALIST III"/>
    <s v="TCO IV"/>
    <s v="Substandard Performance"/>
    <n v="28562"/>
    <n v="1"/>
    <n v="2013"/>
  </r>
  <r>
    <x v="18"/>
    <d v="1994-11-17T00:00:00"/>
    <d v="2014-11-18T00:00:00"/>
    <n v="20"/>
    <s v="d) 16-20"/>
    <x v="6"/>
    <x v="373"/>
    <s v="Highway Patrol"/>
    <s v="HP Dep C Sp S TC X0 Greenville ATCS 3"/>
    <s v="Non LE"/>
    <s v="60023592"/>
    <s v="BA30"/>
    <s v="COMMUNICATIONS SPECIALIST III"/>
    <s v="TELE-COMMUNICATION OPERATOR IV"/>
    <s v="Retirement"/>
    <n v="17877"/>
    <n v="1"/>
    <n v="2010"/>
  </r>
  <r>
    <x v="18"/>
    <d v="1988-07-24T00:00:00"/>
    <d v="2015-06-26T00:00:00"/>
    <n v="26"/>
    <s v="f) 26-30"/>
    <x v="2"/>
    <x v="374"/>
    <s v="Highway Patrol"/>
    <s v="HP Dep C Sp S TC X0 Greenville"/>
    <s v="Non LE"/>
    <s v="60023678"/>
    <s v="BA40"/>
    <s v="COMMUNICATIONS COORDINATOR"/>
    <s v="TELE-COMMUNICATION MANAGER"/>
    <s v="Retirement"/>
    <n v="17877"/>
    <n v="1"/>
    <n v="2014"/>
  </r>
  <r>
    <x v="18"/>
    <d v="1987-12-27T00:00:00"/>
    <d v="2014-08-01T00:00:00"/>
    <n v="26"/>
    <s v="f) 26-30"/>
    <x v="2"/>
    <x v="375"/>
    <s v="Highway Patrol"/>
    <s v="HP Dep C Sp S TC X0 Greenville Sp"/>
    <s v="Non LE"/>
    <s v="60023491"/>
    <s v="BA30"/>
    <s v="COMMUNICATIONS SPECIALIST III"/>
    <s v="TELE-COMMUNICATION OPERATOR IV"/>
    <s v="Personal"/>
    <n v="17877"/>
    <n v="1"/>
    <n v="2015"/>
  </r>
  <r>
    <x v="19"/>
    <d v="2013-04-02T00:00:00"/>
    <d v="2013-04-05T00:00:00"/>
    <n v="0"/>
    <s v="a) 0-5"/>
    <x v="0"/>
    <x v="376"/>
    <s v="Highway Patrol"/>
    <s v="HP Dep C Sp S TC X0 Grw Sup 1 ATCS 2"/>
    <s v="Non LE"/>
    <s v="60023486"/>
    <s v="BA30"/>
    <s v="COMMUNICATIONS SPECIALIST III"/>
    <s v="TELE-COMMUNICATION OPERATOR III"/>
    <s v="Personal"/>
    <n v="290"/>
    <n v="1"/>
    <n v="2014"/>
  </r>
  <r>
    <x v="19"/>
    <d v="2013-10-17T00:00:00"/>
    <d v="2013-11-15T00:00:00"/>
    <n v="0"/>
    <s v="a) 0-5"/>
    <x v="0"/>
    <x v="377"/>
    <s v="Highway Patrol"/>
    <s v="HP Dep C Sp S TC X0 Grw Sup 1 ATCS 2"/>
    <s v="Non LE"/>
    <s v="60023479"/>
    <s v="BA30"/>
    <s v="COMMUNICATIONS SPECIALIST III"/>
    <s v="TELE-COMMUNICATION OPERATOR II"/>
    <s v="Personal"/>
    <n v="2808"/>
    <n v="1"/>
    <n v="2013"/>
  </r>
  <r>
    <x v="19"/>
    <d v="2013-01-11T00:00:00"/>
    <d v="2013-04-19T00:00:00"/>
    <n v="0"/>
    <s v="a) 0-5"/>
    <x v="0"/>
    <x v="378"/>
    <s v="Highway Patrol"/>
    <s v="HP Dep C Sp S TC X0 Grw Sup 1 ATCS 1"/>
    <s v="Non LE"/>
    <s v="60023480"/>
    <s v="BA30"/>
    <s v="COMMUNICATIONS SPECIALIST III"/>
    <s v="TELE-COMMUNICATION OPERATOR III"/>
    <s v="Personal"/>
    <n v="9492"/>
    <n v="1"/>
    <n v="2013"/>
  </r>
  <r>
    <x v="19"/>
    <d v="2011-01-02T00:00:00"/>
    <d v="2011-04-11T00:00:00"/>
    <n v="0"/>
    <s v="a) 0-5"/>
    <x v="0"/>
    <x v="379"/>
    <s v="Highway Patrol"/>
    <s v="HP Dep C Sp S TC X0 Grw Sup 1 ATCS 3"/>
    <s v="Non LE"/>
    <s v="60023482"/>
    <s v="BA30"/>
    <s v="COMMUNICATIONS SPECIALIST III"/>
    <s v="#"/>
    <s v="Personal"/>
    <n v="9588"/>
    <n v="1"/>
    <n v="2013"/>
  </r>
  <r>
    <x v="19"/>
    <d v="2012-10-02T00:00:00"/>
    <d v="2013-02-03T00:00:00"/>
    <n v="0"/>
    <s v="a) 0-5"/>
    <x v="0"/>
    <x v="380"/>
    <s v="Highway Patrol"/>
    <s v="HP Dep C Sp S TC X0 Grw Sup 1 ATCS 1"/>
    <s v="Non LE"/>
    <s v="60023483"/>
    <s v="BA30"/>
    <s v="COMMUNICATIONS SPECIALIST III"/>
    <s v="TELE-COMMUNICATION OPERATOR I"/>
    <s v="Employed Outside State Gov"/>
    <n v="12010"/>
    <n v="1"/>
    <n v="2011"/>
  </r>
  <r>
    <x v="19"/>
    <d v="2010-02-17T00:00:00"/>
    <d v="2010-06-30T00:00:00"/>
    <n v="0"/>
    <s v="a) 0-5"/>
    <x v="0"/>
    <x v="381"/>
    <s v="Highway Patrol"/>
    <s v="HP Dep C Sp S TC X0 Grw Sup 1 ATCS 3"/>
    <s v="Non LE"/>
    <s v="60023482"/>
    <s v="BA30"/>
    <s v="COMMUNICATIONS SPECIALIST III"/>
    <s v="#"/>
    <s v="Employed Outside State Gov"/>
    <n v="12882"/>
    <n v="1"/>
    <n v="2013"/>
  </r>
  <r>
    <x v="19"/>
    <d v="2010-12-17T00:00:00"/>
    <d v="2011-05-10T00:00:00"/>
    <n v="0"/>
    <s v="a) 0-5"/>
    <x v="0"/>
    <x v="382"/>
    <s v="Highway Patrol"/>
    <s v="HP Dep C Sp S TC X0 Grw Sup 1 ATCS 2"/>
    <s v="Non LE"/>
    <s v="60023491"/>
    <s v="BA30"/>
    <s v="COMMUNICATIONS SPECIALIST III"/>
    <s v="#"/>
    <s v="Personal"/>
    <n v="13947"/>
    <n v="1"/>
    <n v="2010"/>
  </r>
  <r>
    <x v="19"/>
    <d v="2009-09-02T00:00:00"/>
    <d v="2010-11-06T00:00:00"/>
    <n v="1"/>
    <s v="a) 0-5"/>
    <x v="0"/>
    <x v="383"/>
    <s v="Highway Patrol"/>
    <s v="HP Dep C Sp S TC X0 Grw Sup 1 ATCS 2"/>
    <s v="Non LE"/>
    <s v="60023491"/>
    <s v="BA30"/>
    <s v="COMMUNICATIONS SPECIALIST III"/>
    <s v="#"/>
    <s v="Personal"/>
    <n v="17877"/>
    <n v="1"/>
    <n v="2011"/>
  </r>
  <r>
    <x v="19"/>
    <d v="2008-05-17T00:00:00"/>
    <d v="2011-11-16T00:00:00"/>
    <n v="3"/>
    <s v="a) 0-5"/>
    <x v="0"/>
    <x v="384"/>
    <s v="Highway Patrol"/>
    <s v="HP Dep C Sp S TC X0 Grw Sup 1 ATCS 3"/>
    <s v="Non LE"/>
    <s v="60023480"/>
    <s v="BA30"/>
    <s v="COMMUNICATIONS SPECIALIST III"/>
    <s v="TELE-COMMUNICATION OPERATOR III"/>
    <s v="Employed Outside State Gov"/>
    <n v="17877"/>
    <n v="1"/>
    <n v="2010"/>
  </r>
  <r>
    <x v="19"/>
    <d v="2007-11-02T00:00:00"/>
    <d v="2011-11-18T00:00:00"/>
    <n v="4"/>
    <s v="a) 0-5"/>
    <x v="0"/>
    <x v="385"/>
    <s v="Highway Patrol"/>
    <s v="HP Dep C Sp S TC X0 Grw Sup 1 ATCS 2"/>
    <s v="Non LE"/>
    <s v="60023486"/>
    <s v="BA30"/>
    <s v="COMMUNICATIONS SPECIALIST III"/>
    <s v="TELE-COMMUNICATION OPERATOR III"/>
    <s v="Personal"/>
    <n v="17877"/>
    <n v="1"/>
    <n v="2011"/>
  </r>
  <r>
    <x v="19"/>
    <d v="2007-10-02T00:00:00"/>
    <d v="2013-04-05T00:00:00"/>
    <n v="5"/>
    <s v="a) 0-5"/>
    <x v="0"/>
    <x v="386"/>
    <s v="Highway Patrol"/>
    <s v="HP Dep C Sp S TC X0 Grw Sup 1 ATCS 1"/>
    <s v="Non LE"/>
    <s v="60023479"/>
    <s v="BA30"/>
    <s v="COMMUNICATIONS SPECIALIST III"/>
    <s v="TELE-COMMUNICATION OPERATOR IV"/>
    <s v="Personal"/>
    <n v="17877"/>
    <n v="1"/>
    <n v="2011"/>
  </r>
  <r>
    <x v="19"/>
    <d v="2013-05-02T00:00:00"/>
    <d v="2013-12-16T00:00:00"/>
    <n v="0"/>
    <s v="a) 0-5"/>
    <x v="0"/>
    <x v="387"/>
    <s v="Highway Patrol"/>
    <s v="HP Dep C Sp S TC X0 Grw Sup 1 ATCS 1"/>
    <s v="Non LE"/>
    <n v="60023478"/>
    <s v="BA30"/>
    <s v="COMMUNICATIONS SPECIALIST III"/>
    <s v="Tele-Communication Operator III"/>
    <s v="Movement Between Agency"/>
    <n v="17877"/>
    <n v="1"/>
    <n v="2013"/>
  </r>
  <r>
    <x v="19"/>
    <d v="2010-01-17T00:00:00"/>
    <d v="2013-12-26T00:00:00"/>
    <n v="3"/>
    <s v="a) 0-5"/>
    <x v="0"/>
    <x v="332"/>
    <s v="Highway Patrol"/>
    <s v="HP Dep C Sp S TC X0 Grw Sup 1 ATCS 3"/>
    <s v="Non LE"/>
    <s v="60023475"/>
    <s v="BA30"/>
    <s v="COMMUNICATIONS SPECIALIST III"/>
    <s v="TELE-COMMUNICATION OPERATOR IV"/>
    <s v="Personal"/>
    <n v="17877"/>
    <n v="1"/>
    <n v="2013"/>
  </r>
  <r>
    <x v="19"/>
    <d v="2013-12-02T00:00:00"/>
    <d v="2014-06-26T00:00:00"/>
    <n v="0"/>
    <s v="a) 0-5"/>
    <x v="0"/>
    <x v="388"/>
    <s v="Highway Patrol"/>
    <s v="HP Dep C Sp S TC X0 Grw Sup 1 ATCS 3"/>
    <s v="Non LE"/>
    <s v="60023480"/>
    <s v="BA30"/>
    <s v="COMMUNICATIONS SPECIALIST III"/>
    <s v="TELE-COMMUNICATION OPERATOR I"/>
    <s v="Personal"/>
    <n v="17877"/>
    <n v="1"/>
    <n v="2013"/>
  </r>
  <r>
    <x v="19"/>
    <d v="2009-05-02T00:00:00"/>
    <d v="2014-07-05T00:00:00"/>
    <n v="5"/>
    <s v="a) 0-5"/>
    <x v="0"/>
    <x v="389"/>
    <s v="Highway Patrol"/>
    <s v="HP Dep C Sp S TC X0 Grw Sup 1 ATCS 3"/>
    <s v="Non LE"/>
    <s v="60023483"/>
    <s v="BA30"/>
    <s v="COMMUNICATIONS SPECIALIST III"/>
    <s v="TELE-COMMUNICATION OPERATOR IV"/>
    <s v="Personal"/>
    <n v="17877"/>
    <n v="1"/>
    <n v="2014"/>
  </r>
  <r>
    <x v="19"/>
    <d v="2003-08-17T00:00:00"/>
    <d v="2013-03-22T00:00:00"/>
    <n v="9"/>
    <s v="b) 6-10"/>
    <x v="5"/>
    <x v="356"/>
    <s v="Highway Patrol"/>
    <s v="HP Dep C Sp S TC X0 Grw Sup 1 ATCS 2"/>
    <s v="Non LE"/>
    <s v="60023476"/>
    <s v="BA30"/>
    <s v="COMMUNICATIONS SPECIALIST III"/>
    <s v="ASSISTANT TELE-COMMUNICATION SUPERVISOR"/>
    <s v="Personal"/>
    <n v="17877"/>
    <n v="1"/>
    <n v="2014"/>
  </r>
  <r>
    <x v="19"/>
    <d v="2007-07-17T00:00:00"/>
    <d v="2014-05-29T00:00:00"/>
    <n v="6"/>
    <s v="b) 6-10"/>
    <x v="5"/>
    <x v="390"/>
    <s v="Highway Patrol"/>
    <s v="HP Dep C Sp S TC X0 Grw Sup 1 ATCS 1"/>
    <s v="Non LE"/>
    <s v="60023395"/>
    <s v="JC50"/>
    <s v="COMMUNICATIONS SPECIALIST III"/>
    <s v="ASSISTANT TELE-COMMUNICATION SUPERVISOR"/>
    <s v="Dismissal- Conduct"/>
    <n v="17877"/>
    <n v="1"/>
    <n v="2013"/>
  </r>
  <r>
    <x v="19"/>
    <d v="2007-02-02T00:00:00"/>
    <d v="2014-10-01T00:00:00"/>
    <n v="7"/>
    <s v="b) 6-10"/>
    <x v="5"/>
    <x v="391"/>
    <s v="Highway Patrol"/>
    <s v="HP Dep C Sp S TC X0 Grw Sup 1 ATCS 3"/>
    <s v="Non LE"/>
    <s v="60023398"/>
    <s v="BA30"/>
    <s v="COMMUNICATIONS SPECIALIST III"/>
    <s v="TELE-COMMUNICATION OPERATOR IV"/>
    <s v="Personal"/>
    <n v="17877"/>
    <n v="1"/>
    <n v="2014"/>
  </r>
  <r>
    <x v="19"/>
    <d v="1994-05-02T00:00:00"/>
    <d v="2014-02-05T00:00:00"/>
    <n v="19"/>
    <s v="d) 16-20"/>
    <x v="6"/>
    <x v="392"/>
    <s v="Highway Patrol"/>
    <s v="HP Dep C Sp S TC X0 Grw Sup 1 ATCS 3"/>
    <s v="Non LE"/>
    <s v="60023486"/>
    <s v="BA30"/>
    <s v="COMMUNICATIONS SPECIALIST III"/>
    <s v="TELE-COMMUNICATION OPERATOR II"/>
    <s v="Personal"/>
    <n v="17877"/>
    <n v="1"/>
    <n v="2014"/>
  </r>
  <r>
    <x v="19"/>
    <d v="1987-05-31T00:00:00"/>
    <d v="2014-03-12T00:00:00"/>
    <n v="26"/>
    <s v="f) 26-30"/>
    <x v="2"/>
    <x v="393"/>
    <s v="Highway Patrol"/>
    <s v="HP Dep C Sp S TC X0 Grw Sup 1 ATCS 3"/>
    <s v="Non LE"/>
    <s v="60023397"/>
    <s v="BA30"/>
    <s v="COMMUNICATIONS SPECIALIST III"/>
    <s v="ASSISTANT TELE-COMMUNICATION SUPERVISOR"/>
    <s v="Never Returned from Leave"/>
    <n v="17877"/>
    <n v="1"/>
    <n v="2014"/>
  </r>
  <r>
    <x v="20"/>
    <d v="2009-10-02T00:00:00"/>
    <d v="2014-09-01T00:00:00"/>
    <n v="4"/>
    <s v="a) 0-5"/>
    <x v="0"/>
    <x v="394"/>
    <s v="Highway Patrol"/>
    <s v="HP Dep C Ad Ops Res Mgm SS Sup Mgr Arm"/>
    <s v="Non LE"/>
    <n v="60023011"/>
    <s v="AA75"/>
    <s v="ADMINISTRATIVE ASSISTANT"/>
    <s v="ADMINISTRATIVE ASSISTANT"/>
    <s v="Movement Between Agency"/>
    <n v="0"/>
    <n v="1"/>
    <n v="2014"/>
  </r>
  <r>
    <x v="20"/>
    <d v="2007-11-17T00:00:00"/>
    <d v="2013-05-27T00:00:00"/>
    <n v="5"/>
    <s v="a) 0-5"/>
    <x v="0"/>
    <x v="395"/>
    <s v="Highway Patrol"/>
    <s v="HP Dep C Ad Ops Res Mgm SS"/>
    <s v="Non LE"/>
    <s v="60024210"/>
    <s v="AA75"/>
    <s v="ADMINISTRATIVE SPECIALIST II"/>
    <s v="ADMINISTRATIVE SPECIALIST B"/>
    <s v="Personal"/>
    <n v="0"/>
    <n v="1"/>
    <n v="2014"/>
  </r>
  <r>
    <x v="20"/>
    <d v="2011-10-17T00:00:00"/>
    <d v="2013-08-06T00:00:00"/>
    <n v="1"/>
    <s v="a) 0-5"/>
    <x v="0"/>
    <x v="396"/>
    <s v="Highway Patrol"/>
    <s v="HP Dep C Ad Ops Res Mgm Admin"/>
    <s v="Non LE"/>
    <s v="60024207"/>
    <s v="GA40"/>
    <s v="ADMINISTRATIVE SPECIALIST II"/>
    <s v="ADMINISTRATIVE SPECIALIST II"/>
    <s v="Personal"/>
    <n v="0"/>
    <n v="1"/>
    <n v="2013"/>
  </r>
  <r>
    <x v="20"/>
    <d v="2009-11-17T00:00:00"/>
    <d v="2010-01-15T00:00:00"/>
    <n v="0"/>
    <s v="a) 0-5"/>
    <x v="0"/>
    <x v="397"/>
    <s v="Highway Patrol"/>
    <s v="HWY PATROL-SUPPLY"/>
    <s v="Non LE"/>
    <m/>
    <s v="KD10"/>
    <s v="MECHANIC II"/>
    <s v="AUTO MAINT TECH II"/>
    <s v="Personal"/>
    <n v="0"/>
    <n v="1"/>
    <n v="2010"/>
  </r>
  <r>
    <x v="20"/>
    <d v="2010-05-17T00:00:00"/>
    <d v="2012-05-16T00:00:00"/>
    <n v="2"/>
    <s v="a) 0-5"/>
    <x v="0"/>
    <x v="398"/>
    <s v="Highway Patrol"/>
    <s v="HWY PATROL-SUPPLY"/>
    <s v="Non LE"/>
    <n v="60024517"/>
    <s v="KD10"/>
    <s v="MECHANIC II"/>
    <s v="AUTO MAINT TECH II"/>
    <s v="Different Job/Different State Agency"/>
    <n v="0"/>
    <n v="1"/>
    <n v="2010"/>
  </r>
  <r>
    <x v="20"/>
    <d v="2008-05-17T00:00:00"/>
    <d v="2013-01-31T00:00:00"/>
    <n v="4"/>
    <s v="a) 0-5"/>
    <x v="0"/>
    <x v="399"/>
    <s v="Highway Patrol"/>
    <s v="HP Dep C Ad Ops Res Mgm SS Fleet Ops"/>
    <s v="Non LE"/>
    <s v="60024211"/>
    <s v="KD10"/>
    <s v="MECHANIC II"/>
    <s v="AUTO MAINTENANCE TECHNICIAN II"/>
    <s v="Personal"/>
    <n v="0"/>
    <n v="1"/>
    <n v="2012"/>
  </r>
  <r>
    <x v="20"/>
    <d v="2012-12-17T00:00:00"/>
    <d v="2014-12-05T00:00:00"/>
    <n v="1"/>
    <s v="a) 0-5"/>
    <x v="0"/>
    <x v="400"/>
    <s v="Highway Patrol"/>
    <s v="HP Dep C Ad Ops Res Mgm SS Fleet Ops"/>
    <s v="Non LE"/>
    <s v="60024221"/>
    <s v="KD10"/>
    <s v="MECHANIC II"/>
    <s v="AUTO MAINTENANCE TECHNICIAN II"/>
    <s v="Personal"/>
    <n v="0"/>
    <n v="1"/>
    <n v="2013"/>
  </r>
  <r>
    <x v="20"/>
    <d v="2007-12-02T00:00:00"/>
    <d v="2011-09-26T00:00:00"/>
    <n v="3"/>
    <s v="a) 0-5"/>
    <x v="0"/>
    <x v="401"/>
    <s v="Highway Patrol"/>
    <s v="HP Dep C Ad Ops Res Mgm SS Fleet Ops"/>
    <s v="Non LE"/>
    <s v="60024212"/>
    <s v="AH30"/>
    <s v="PROGRAM ASSISTANT"/>
    <s v="MANAGEMENT SPECIALIST I"/>
    <s v="Never Returned from Leave"/>
    <n v="0"/>
    <n v="1"/>
    <n v="2014"/>
  </r>
  <r>
    <x v="20"/>
    <d v="2011-11-02T00:00:00"/>
    <d v="2012-08-13T00:00:00"/>
    <n v="0"/>
    <s v="a) 0-5"/>
    <x v="0"/>
    <x v="402"/>
    <s v="Highway Patrol"/>
    <s v="HP Dep C Ad Ops Res Mgm SS Fleet Ops"/>
    <s v="Non LE"/>
    <s v="60024224"/>
    <s v="AC05"/>
    <s v="SUPPLY SPECIALIST III"/>
    <s v="SUPPLY SPECIALIST III"/>
    <s v="Employed Outside State Gov"/>
    <n v="0"/>
    <n v="1"/>
    <n v="2011"/>
  </r>
  <r>
    <x v="20"/>
    <d v="2012-12-03T00:00:00"/>
    <d v="2015-04-01T00:00:00"/>
    <n v="2"/>
    <s v="a) 0-5"/>
    <x v="0"/>
    <x v="403"/>
    <s v="Highway Patrol"/>
    <s v="HP Dep C Ad Ops Res Mgm SS Fleet Ops"/>
    <s v="Non LE"/>
    <n v="60024224"/>
    <s v="AC05"/>
    <s v="SUPPLY SPECIALIST III"/>
    <s v="SUPPLY SPECIALIST III"/>
    <s v="Movement Between Agency"/>
    <n v="0"/>
    <n v="1"/>
    <n v="2012"/>
  </r>
  <r>
    <x v="20"/>
    <d v="2011-10-17T00:00:00"/>
    <d v="2015-06-16T00:00:00"/>
    <n v="3"/>
    <s v="a) 0-5"/>
    <x v="0"/>
    <x v="404"/>
    <s v="Highway Patrol"/>
    <s v="HP Dep C Ad Ops Res Mgm SS Sup Mgr Arm"/>
    <s v="Non LE"/>
    <n v="60024217"/>
    <s v="AC05"/>
    <s v="SUPPLY SPECIALIST III"/>
    <s v="SUPPLY SPECIALIST III"/>
    <s v="Movement Between Agency"/>
    <n v="0"/>
    <n v="1"/>
    <n v="2015"/>
  </r>
  <r>
    <x v="20"/>
    <d v="2007-10-02T00:00:00"/>
    <d v="2012-01-31T00:00:00"/>
    <n v="4"/>
    <s v="a) 0-5"/>
    <x v="0"/>
    <x v="405"/>
    <s v="Highway Patrol"/>
    <s v="HP Dep C Ad Ops Res Mgm SS Fleet C"/>
    <s v="Non LE"/>
    <s v="60024213"/>
    <s v="KC30"/>
    <s v="TRADES SPECIALIST III"/>
    <s v="TRADES WORKER II"/>
    <s v="Employed Outside State Gov"/>
    <n v="0"/>
    <n v="1"/>
    <n v="2015"/>
  </r>
  <r>
    <x v="20"/>
    <d v="2001-10-17T00:00:00"/>
    <d v="2011-10-21T00:00:00"/>
    <n v="10"/>
    <s v="b) 6-10"/>
    <x v="5"/>
    <x v="406"/>
    <s v="Highway Patrol"/>
    <s v="HP Dep C Ad Ops Res Mgm SS Fleet Ops"/>
    <s v="Non LE"/>
    <s v="60024221"/>
    <s v="KD10"/>
    <s v="MECHANIC II"/>
    <s v="AUTO MAINTENANCE TECHNICIAN II"/>
    <s v="Employed Outside State Gov"/>
    <n v="0"/>
    <n v="1"/>
    <n v="2012"/>
  </r>
  <r>
    <x v="20"/>
    <d v="2000-09-18T00:00:00"/>
    <d v="2010-10-01T00:00:00"/>
    <n v="10"/>
    <s v="b) 6-10"/>
    <x v="5"/>
    <x v="407"/>
    <s v="Highway Patrol"/>
    <s v="HP Dep C Ad Ops Res Mgm SS Sup Mgr Supr"/>
    <s v="Non LE"/>
    <s v="60024205"/>
    <s v="AC07"/>
    <s v="SUPPLY MANAGER I"/>
    <s v="#"/>
    <s v="Employed Outside State Gov"/>
    <n v="0"/>
    <n v="1"/>
    <n v="2011"/>
  </r>
  <r>
    <x v="20"/>
    <d v="1988-02-28T00:00:00"/>
    <d v="2015-02-15T00:00:00"/>
    <n v="26"/>
    <s v="f) 26-30"/>
    <x v="2"/>
    <x v="408"/>
    <s v="Highway Patrol"/>
    <s v="HP Dep C Ad Ops Res Mgm SS Sup Mgr"/>
    <s v="LE"/>
    <s v="60024300"/>
    <s v="JC30"/>
    <s v="LAW ENFORCEMENT OFFICER III"/>
    <s v="SERGEANT"/>
    <s v="Retirement"/>
    <n v="28562"/>
    <n v="1"/>
    <n v="2010"/>
  </r>
  <r>
    <x v="21"/>
    <d v="2012-07-06T00:00:00"/>
    <d v="2012-07-06T00:00:00"/>
    <n v="0"/>
    <s v="a) 0-5"/>
    <x v="0"/>
    <x v="409"/>
    <s v="Highway Patrol"/>
    <s v="HP Dep C SP S Train Proc Bas Trn"/>
    <s v="LE"/>
    <s v="60019219"/>
    <s v="JC10"/>
    <s v="LAW ENFORCEMENT OFFICER I"/>
    <s v="OFFICER"/>
    <s v="Personal"/>
    <n v="1316"/>
    <n v="1"/>
    <n v="2015"/>
  </r>
  <r>
    <x v="21"/>
    <d v="2015-07-17T00:00:00"/>
    <d v="2015-07-17T00:00:00"/>
    <n v="0"/>
    <s v="a) 0-5"/>
    <x v="0"/>
    <x v="410"/>
    <s v="Highway Patrol"/>
    <s v="HP Dep C SP S Train Proc Bas Trn"/>
    <s v="LE"/>
    <s v="60021128"/>
    <s v="JC10"/>
    <s v="LAW ENFORCEMENT OFFICER I"/>
    <s v="Trooper - Trainee"/>
    <s v="Personal"/>
    <n v="1316"/>
    <n v="1"/>
    <n v="2012"/>
  </r>
  <r>
    <x v="21"/>
    <d v="2010-03-19T00:00:00"/>
    <d v="2010-03-21T00:00:00"/>
    <n v="0"/>
    <s v="a) 0-5"/>
    <x v="0"/>
    <x v="411"/>
    <s v="Highway Patrol"/>
    <s v="HWY PATROL TRAINING"/>
    <s v="LE"/>
    <m/>
    <s v="JC10"/>
    <s v="LAW ENFORCEMENT OFFICER I"/>
    <s v="TROOPER/OFFICER"/>
    <s v="Personal"/>
    <n v="1561"/>
    <n v="1"/>
    <n v="2015"/>
  </r>
  <r>
    <x v="21"/>
    <d v="2010-01-15T00:00:00"/>
    <d v="2010-01-19T00:00:00"/>
    <n v="0"/>
    <s v="a) 0-5"/>
    <x v="0"/>
    <x v="412"/>
    <s v="Highway Patrol"/>
    <s v="HWY PATROL TRAINING"/>
    <s v="LE"/>
    <m/>
    <s v="JC10"/>
    <s v="LAW ENFORCEMENT OFFICER I"/>
    <s v="TROOPER/OFFICER"/>
    <s v="Personal"/>
    <n v="1807"/>
    <n v="1"/>
    <n v="2010"/>
  </r>
  <r>
    <x v="21"/>
    <d v="2010-01-15T00:00:00"/>
    <d v="2010-01-19T00:00:00"/>
    <n v="0"/>
    <s v="a) 0-5"/>
    <x v="0"/>
    <x v="413"/>
    <s v="Highway Patrol"/>
    <s v="HWY PATROL TRAINING"/>
    <s v="LE"/>
    <m/>
    <s v="JC10"/>
    <s v="LAW ENFORCEMENT OFFICER I"/>
    <s v="TROOPER/OFFICER"/>
    <s v="Personal"/>
    <n v="1807"/>
    <n v="1"/>
    <n v="2010"/>
  </r>
  <r>
    <x v="21"/>
    <d v="2010-01-15T00:00:00"/>
    <d v="2010-01-19T00:00:00"/>
    <n v="0"/>
    <s v="a) 0-5"/>
    <x v="0"/>
    <x v="414"/>
    <s v="Highway Patrol"/>
    <s v="HWY PATROL TRAINING"/>
    <s v="LE"/>
    <m/>
    <s v="JC10"/>
    <s v="LAW ENFORCEMENT OFFICER I"/>
    <s v="TROOPER/OFFICER"/>
    <s v="Personal"/>
    <n v="1807"/>
    <n v="1"/>
    <n v="2010"/>
  </r>
  <r>
    <x v="21"/>
    <d v="2010-01-15T00:00:00"/>
    <d v="2010-01-19T00:00:00"/>
    <n v="0"/>
    <s v="a) 0-5"/>
    <x v="0"/>
    <x v="415"/>
    <s v="Highway Patrol"/>
    <s v="HWY PATROL TRAINING"/>
    <s v="LE"/>
    <m/>
    <s v="JC10"/>
    <s v="LAW ENFORCEMENT OFFICER I"/>
    <s v="TROOPER/OFFICER"/>
    <s v="Personal"/>
    <n v="1807"/>
    <n v="1"/>
    <n v="2010"/>
  </r>
  <r>
    <x v="21"/>
    <d v="2011-07-29T00:00:00"/>
    <d v="2011-08-02T00:00:00"/>
    <n v="0"/>
    <s v="a) 0-5"/>
    <x v="0"/>
    <x v="416"/>
    <s v="Highway Patrol"/>
    <s v="HP Dep C SP S Train Proc Bas Trn"/>
    <s v="LE"/>
    <s v="60020583"/>
    <s v="JC10"/>
    <s v="LAW ENFORCEMENT OFFICER I"/>
    <s v="TROOPER/OFFICER"/>
    <s v="Personal"/>
    <n v="1807"/>
    <n v="1"/>
    <n v="2010"/>
  </r>
  <r>
    <x v="21"/>
    <d v="2013-01-11T00:00:00"/>
    <d v="2013-01-16T00:00:00"/>
    <n v="0"/>
    <s v="a) 0-5"/>
    <x v="0"/>
    <x v="417"/>
    <s v="Highway Patrol"/>
    <s v="HP Dep C SP S Train Proc Bas Trn"/>
    <s v="LE"/>
    <s v="60025105"/>
    <s v="JC10"/>
    <s v="LAW ENFORCEMENT OFFICER I"/>
    <s v="OFFICER"/>
    <s v="Personal"/>
    <n v="1930"/>
    <n v="1"/>
    <n v="2011"/>
  </r>
  <r>
    <x v="21"/>
    <d v="2013-01-11T00:00:00"/>
    <d v="2013-01-16T00:00:00"/>
    <n v="0"/>
    <s v="a) 0-5"/>
    <x v="0"/>
    <x v="418"/>
    <s v="Highway Patrol"/>
    <s v="HP Dep C SP S Train Proc Bas Trn"/>
    <s v="LE"/>
    <s v="60024711"/>
    <s v="JC10"/>
    <s v="LAW ENFORCEMENT OFFICER I"/>
    <s v="TROOPER - TRAINEE"/>
    <s v="Personal"/>
    <n v="1930"/>
    <n v="1"/>
    <n v="2013"/>
  </r>
  <r>
    <x v="21"/>
    <d v="2012-07-06T00:00:00"/>
    <d v="2012-07-13T00:00:00"/>
    <n v="0"/>
    <s v="a) 0-5"/>
    <x v="0"/>
    <x v="419"/>
    <s v="Highway Patrol"/>
    <s v="HP Dep C SP S Train Proc Bas Trn"/>
    <s v="LE"/>
    <s v="60019217"/>
    <s v="AH35"/>
    <s v="LAW ENFORCEMENT OFFICER I"/>
    <s v="TROOPER/OFFICER"/>
    <s v="Personal"/>
    <n v="2176"/>
    <n v="1"/>
    <n v="2013"/>
  </r>
  <r>
    <x v="21"/>
    <d v="2014-07-18T00:00:00"/>
    <d v="2014-07-26T00:00:00"/>
    <n v="0"/>
    <s v="a) 0-5"/>
    <x v="0"/>
    <x v="420"/>
    <s v="Highway Patrol"/>
    <s v="HP Dep C SP S Train Proc Bas Trn"/>
    <s v="LE"/>
    <s v="60021403"/>
    <s v="JC10"/>
    <s v="LAW ENFORCEMENT OFFICER I"/>
    <s v="TROOPER - TRAINEE"/>
    <s v="Dismissal- Conduct"/>
    <n v="2298"/>
    <n v="1"/>
    <n v="2012"/>
  </r>
  <r>
    <x v="21"/>
    <d v="2015-07-17T00:00:00"/>
    <d v="2015-07-26T00:00:00"/>
    <n v="0"/>
    <s v="a) 0-5"/>
    <x v="0"/>
    <x v="421"/>
    <s v="Highway Patrol"/>
    <s v="HP Dep C SP S Train Proc Bas Trn"/>
    <s v="LE"/>
    <s v="60021202"/>
    <s v="JC10"/>
    <s v="LAW ENFORCEMENT OFFICER I"/>
    <s v="Trooper - Trainee"/>
    <s v="Personal"/>
    <n v="2421"/>
    <n v="1"/>
    <n v="2014"/>
  </r>
  <r>
    <x v="21"/>
    <d v="2010-01-15T00:00:00"/>
    <d v="2010-01-26T00:00:00"/>
    <n v="0"/>
    <s v="a) 0-5"/>
    <x v="0"/>
    <x v="422"/>
    <s v="Highway Patrol"/>
    <s v="HWY PATROL TRAINING"/>
    <s v="LE"/>
    <m/>
    <s v="JC10"/>
    <s v="LAW ENFORCEMENT OFFICER I"/>
    <s v="TROOPER/OFFICER"/>
    <s v="Personal"/>
    <n v="2667"/>
    <n v="1"/>
    <n v="2010"/>
  </r>
  <r>
    <x v="21"/>
    <d v="2012-07-06T00:00:00"/>
    <d v="2012-07-18T00:00:00"/>
    <n v="0"/>
    <s v="a) 0-5"/>
    <x v="0"/>
    <x v="423"/>
    <s v="Highway Patrol"/>
    <s v="HP Dep C SP S Train Proc Bas Trn"/>
    <s v="LE"/>
    <s v="60019675"/>
    <s v="JC10"/>
    <s v="LAW ENFORCEMENT OFFICER I"/>
    <s v="TROOPER/OFFICER"/>
    <s v="Personal"/>
    <n v="2790"/>
    <n v="1"/>
    <n v="2010"/>
  </r>
  <r>
    <x v="21"/>
    <d v="2014-01-24T00:00:00"/>
    <d v="2014-02-11T00:00:00"/>
    <n v="0"/>
    <s v="a) 0-5"/>
    <x v="0"/>
    <x v="424"/>
    <s v="Highway Patrol"/>
    <s v="HP Dep C SP S Train Proc Bas Trn"/>
    <s v="LE"/>
    <s v="60024504"/>
    <s v="JC10"/>
    <s v="LAW ENFORCEMENT OFFICER I"/>
    <s v="TROOPER-TRAINEE"/>
    <s v="Personal"/>
    <n v="3527"/>
    <n v="1"/>
    <n v="2012"/>
  </r>
  <r>
    <x v="21"/>
    <d v="2013-07-05T00:00:00"/>
    <d v="2013-07-26T00:00:00"/>
    <n v="0"/>
    <s v="a) 0-5"/>
    <x v="0"/>
    <x v="425"/>
    <s v="Highway Patrol"/>
    <s v="HP Dep C Sp S Train"/>
    <s v="LE"/>
    <s v="60018140"/>
    <s v="JC10"/>
    <s v="LAW ENFORCEMENT OFFICER I"/>
    <s v="TROOPER - TRAINEE"/>
    <s v="Personal"/>
    <n v="3896"/>
    <n v="1"/>
    <n v="2014"/>
  </r>
  <r>
    <x v="21"/>
    <d v="2015-01-23T00:00:00"/>
    <d v="2015-02-16T00:00:00"/>
    <n v="0"/>
    <s v="a) 0-5"/>
    <x v="0"/>
    <x v="426"/>
    <s v="Highway Patrol"/>
    <s v="HP Dep C SP S Train Proc Bas Trn"/>
    <s v="LE"/>
    <s v="60024316"/>
    <s v="JC10"/>
    <s v="LAW ENFORCEMENT OFFICER I"/>
    <s v="TROOPER - TRAINEE"/>
    <s v="Personal"/>
    <n v="4264"/>
    <n v="1"/>
    <n v="2013"/>
  </r>
  <r>
    <x v="21"/>
    <d v="2011-07-29T00:00:00"/>
    <d v="2011-08-30T00:00:00"/>
    <n v="0"/>
    <s v="a) 0-5"/>
    <x v="0"/>
    <x v="427"/>
    <s v="Highway Patrol"/>
    <s v="HP Dep C SP S Train Proc Bas Trn"/>
    <s v="LE"/>
    <s v="60022423"/>
    <s v="JC10"/>
    <s v="LAW ENFORCEMENT OFFICER I"/>
    <s v="TROOPER/OFFICER"/>
    <s v="Personal"/>
    <n v="5247"/>
    <n v="1"/>
    <n v="2015"/>
  </r>
  <r>
    <x v="21"/>
    <d v="2012-07-06T00:00:00"/>
    <d v="2012-08-07T00:00:00"/>
    <n v="0"/>
    <s v="a) 0-5"/>
    <x v="0"/>
    <x v="428"/>
    <s v="Highway Patrol"/>
    <s v="HP Dep C SP S Train Proc Bas Trn"/>
    <s v="LE"/>
    <s v="60025604"/>
    <s v="JC10"/>
    <s v="LAW ENFORCEMENT OFFICER I"/>
    <s v="OFFICER"/>
    <s v="Personal"/>
    <n v="5247"/>
    <n v="1"/>
    <n v="2011"/>
  </r>
  <r>
    <x v="21"/>
    <d v="2010-01-15T00:00:00"/>
    <d v="2010-02-19T00:00:00"/>
    <n v="0"/>
    <s v="a) 0-5"/>
    <x v="0"/>
    <x v="429"/>
    <s v="Highway Patrol"/>
    <s v="HWY PATROL TRAINING"/>
    <s v="LE"/>
    <m/>
    <s v="JC10"/>
    <s v="LAW ENFORCEMENT OFFICER I"/>
    <s v="TROOPER/OFFICER"/>
    <s v="Substandard Performance"/>
    <n v="5616"/>
    <n v="1"/>
    <n v="2010"/>
  </r>
  <r>
    <x v="21"/>
    <d v="2011-07-29T00:00:00"/>
    <d v="2011-09-02T00:00:00"/>
    <n v="0"/>
    <s v="a) 0-5"/>
    <x v="0"/>
    <x v="430"/>
    <s v="Highway Patrol"/>
    <s v="HP Dep C SP S Train Proc Bas Trn"/>
    <s v="LE"/>
    <s v="60022306"/>
    <s v="JC10"/>
    <s v="LAW ENFORCEMENT OFFICER I"/>
    <s v="TROOPER/OFFICER"/>
    <s v="Fail to Meet Cert. Requirement"/>
    <n v="5616"/>
    <n v="1"/>
    <n v="2010"/>
  </r>
  <r>
    <x v="21"/>
    <d v="2011-07-29T00:00:00"/>
    <d v="2011-09-02T00:00:00"/>
    <n v="0"/>
    <s v="a) 0-5"/>
    <x v="0"/>
    <x v="431"/>
    <s v="Highway Patrol"/>
    <s v="HP Dep C SP S Train Proc Bas Trn"/>
    <s v="LE"/>
    <s v="60022510"/>
    <s v="JC10"/>
    <s v="LAW ENFORCEMENT OFFICER I"/>
    <s v="TROOPER/OFFICER"/>
    <s v="Fail to Meet Cert. Requirement"/>
    <n v="5616"/>
    <n v="1"/>
    <n v="2011"/>
  </r>
  <r>
    <x v="21"/>
    <d v="2011-07-29T00:00:00"/>
    <d v="2011-09-02T00:00:00"/>
    <n v="0"/>
    <s v="a) 0-5"/>
    <x v="0"/>
    <x v="432"/>
    <s v="Highway Patrol"/>
    <s v="HP Dep C SP S Train Proc Bas Trn"/>
    <s v="LE"/>
    <s v="60022708"/>
    <s v="JC10"/>
    <s v="LAW ENFORCEMENT OFFICER I"/>
    <s v="TROOPER/OFFICER"/>
    <s v="Fail to Meet Cert. Requirement"/>
    <n v="5616"/>
    <n v="1"/>
    <n v="2011"/>
  </r>
  <r>
    <x v="21"/>
    <d v="2013-01-11T00:00:00"/>
    <d v="2013-02-15T00:00:00"/>
    <n v="0"/>
    <s v="a) 0-5"/>
    <x v="0"/>
    <x v="433"/>
    <s v="Highway Patrol"/>
    <s v="HP Dep C SP S Train Proc Bas Trn"/>
    <s v="LE"/>
    <s v="60019800"/>
    <s v="JC10"/>
    <s v="LAW ENFORCEMENT OFFICER I"/>
    <s v="TROOPER - TRAINEE"/>
    <s v="Personal"/>
    <n v="5616"/>
    <n v="1"/>
    <n v="2011"/>
  </r>
  <r>
    <x v="21"/>
    <d v="2014-07-18T00:00:00"/>
    <d v="2014-08-22T00:00:00"/>
    <n v="0"/>
    <s v="a) 0-5"/>
    <x v="0"/>
    <x v="434"/>
    <s v="Highway Patrol"/>
    <s v="HP Dep C SP S Train Proc Bas Trn"/>
    <s v="LE"/>
    <s v="60021897"/>
    <s v="JC10"/>
    <s v="LAW ENFORCEMENT OFFICER I"/>
    <s v="TROOPER - TRAINEE"/>
    <s v="Fail to Meet Cert. Requirement"/>
    <n v="5616"/>
    <n v="1"/>
    <n v="2013"/>
  </r>
  <r>
    <x v="21"/>
    <d v="2015-01-23T00:00:00"/>
    <d v="2015-02-27T00:00:00"/>
    <n v="0"/>
    <s v="a) 0-5"/>
    <x v="0"/>
    <x v="435"/>
    <s v="Highway Patrol"/>
    <s v="HP Dep C SP S Train Proc Bas Trn"/>
    <s v="LE"/>
    <s v="60022516"/>
    <s v="JC10"/>
    <s v="LAW ENFORCEMENT OFFICER I"/>
    <s v="TROOPER - TRAINEE"/>
    <s v="Fail to Meet Cert. Requirement"/>
    <n v="5616"/>
    <n v="1"/>
    <n v="2014"/>
  </r>
  <r>
    <x v="21"/>
    <d v="2011-07-29T00:00:00"/>
    <d v="2011-09-06T00:00:00"/>
    <n v="0"/>
    <s v="a) 0-5"/>
    <x v="0"/>
    <x v="436"/>
    <s v="Highway Patrol"/>
    <s v="HP Dep C SP S Train Proc Bas Trn"/>
    <s v="LE"/>
    <s v="60021313"/>
    <s v="JC10"/>
    <s v="LAW ENFORCEMENT OFFICER I"/>
    <s v="TROOPER/OFFICER"/>
    <s v="Fail to Meet Cert. Requirement"/>
    <n v="6107"/>
    <n v="1"/>
    <n v="2015"/>
  </r>
  <r>
    <x v="21"/>
    <d v="2014-01-24T00:00:00"/>
    <d v="2014-03-04T00:00:00"/>
    <n v="0"/>
    <s v="a) 0-5"/>
    <x v="0"/>
    <x v="437"/>
    <s v="Highway Patrol"/>
    <s v="HP Dep C SP S Train Proc Bas Trn"/>
    <s v="LE"/>
    <s v="60019333"/>
    <s v="JC10"/>
    <s v="LAW ENFORCEMENT OFFICER I"/>
    <s v="TROOPER - TRAINEE"/>
    <s v="Fail to Meet Cert. Requirement"/>
    <n v="6107"/>
    <n v="1"/>
    <n v="2011"/>
  </r>
  <r>
    <x v="21"/>
    <d v="2014-07-18T00:00:00"/>
    <d v="2014-08-26T00:00:00"/>
    <n v="0"/>
    <s v="a) 0-5"/>
    <x v="0"/>
    <x v="438"/>
    <s v="Highway Patrol"/>
    <s v="HP Dep C SP S Train Proc Bas Trn"/>
    <s v="LE"/>
    <s v="60019818"/>
    <s v="JC10"/>
    <s v="LAW ENFORCEMENT OFFICER I"/>
    <s v="TROOPER - TRAINEE"/>
    <s v="Fail to Meet Cert. Requirement"/>
    <n v="6107"/>
    <n v="1"/>
    <n v="2014"/>
  </r>
  <r>
    <x v="21"/>
    <d v="2013-07-05T00:00:00"/>
    <d v="2013-08-16T00:00:00"/>
    <n v="0"/>
    <s v="a) 0-5"/>
    <x v="0"/>
    <x v="439"/>
    <s v="Highway Patrol"/>
    <s v="HP Dep C Sp S Train"/>
    <s v="LE"/>
    <s v="61049613"/>
    <s v="JC10"/>
    <s v="LAW ENFORCEMENT OFFICER I"/>
    <s v="TROOPER-TRAINEE"/>
    <s v="Personal"/>
    <n v="6476"/>
    <n v="1"/>
    <n v="2014"/>
  </r>
  <r>
    <x v="21"/>
    <d v="2013-07-05T00:00:00"/>
    <d v="2013-08-23T00:00:00"/>
    <n v="0"/>
    <s v="a) 0-5"/>
    <x v="0"/>
    <x v="440"/>
    <s v="Highway Patrol"/>
    <s v="HP Dep C Sp S Train"/>
    <s v="LE"/>
    <s v="61049528"/>
    <s v="JC10"/>
    <s v="LAW ENFORCEMENT OFFICER I"/>
    <s v="TROOPER-TRAINEE"/>
    <s v="Fail to Meet Cert. Requirement"/>
    <n v="7336"/>
    <n v="1"/>
    <n v="2013"/>
  </r>
  <r>
    <x v="21"/>
    <d v="2013-07-05T00:00:00"/>
    <d v="2013-08-23T00:00:00"/>
    <n v="0"/>
    <s v="a) 0-5"/>
    <x v="0"/>
    <x v="441"/>
    <s v="Highway Patrol"/>
    <s v="HP Dep C Sp S Train"/>
    <s v="LE"/>
    <s v="61049609"/>
    <s v="JC10"/>
    <s v="LAW ENFORCEMENT OFFICER I"/>
    <s v="TROOPER-TRAINEE"/>
    <s v="Fail to Meet Cert. Requirement"/>
    <n v="7336"/>
    <n v="1"/>
    <n v="2013"/>
  </r>
  <r>
    <x v="21"/>
    <d v="2014-01-24T00:00:00"/>
    <d v="2014-03-14T00:00:00"/>
    <n v="0"/>
    <s v="a) 0-5"/>
    <x v="0"/>
    <x v="442"/>
    <s v="Highway Patrol"/>
    <s v="HP Dep C SP S Train Proc Bas Trn"/>
    <s v="LE"/>
    <s v="60021224"/>
    <s v="JC10"/>
    <s v="LAW ENFORCEMENT OFFICER I"/>
    <s v="TROOPER-TRAINEE"/>
    <s v="Fail to Meet Cert. Requirement"/>
    <n v="7336"/>
    <n v="1"/>
    <n v="2013"/>
  </r>
  <r>
    <x v="21"/>
    <d v="2014-01-24T00:00:00"/>
    <d v="2014-03-14T00:00:00"/>
    <n v="0"/>
    <s v="a) 0-5"/>
    <x v="0"/>
    <x v="443"/>
    <s v="Highway Patrol"/>
    <s v="HP Dep C SP S Train Proc Bas Trn"/>
    <s v="LE"/>
    <s v="60022411"/>
    <s v="JC10"/>
    <s v="LAW ENFORCEMENT OFFICER I"/>
    <s v="TROOPER-TRAINEE"/>
    <s v="Fail to Meet Cert. Requirement"/>
    <n v="7336"/>
    <n v="1"/>
    <n v="2014"/>
  </r>
  <r>
    <x v="21"/>
    <d v="2015-07-17T00:00:00"/>
    <d v="2015-09-04T00:00:00"/>
    <n v="0"/>
    <s v="a) 0-5"/>
    <x v="0"/>
    <x v="444"/>
    <s v="Highway Patrol"/>
    <s v="HP Dep C SP S Train Proc Bas Trn"/>
    <s v="LE"/>
    <n v="60019347"/>
    <s v="JC10"/>
    <s v="LAW ENFORCEMENT OFFICER I"/>
    <s v="Trooper- Trainee"/>
    <s v="Fail to Meet Cert. Requirement"/>
    <n v="7336"/>
    <n v="1"/>
    <n v="2014"/>
  </r>
  <r>
    <x v="21"/>
    <d v="2015-07-17T00:00:00"/>
    <d v="2015-09-04T00:00:00"/>
    <n v="0"/>
    <s v="a) 0-5"/>
    <x v="0"/>
    <x v="445"/>
    <s v="Highway Patrol"/>
    <s v="HP Dep C SP S Train Proc Bas Trn"/>
    <s v="LE"/>
    <n v="61049610"/>
    <s v="JC10"/>
    <s v="LAW ENFORCEMENT OFFICER I"/>
    <s v="Trooper- Trainee"/>
    <s v="Fail to Meet Cert. Requirement"/>
    <n v="7336"/>
    <n v="1"/>
    <n v="2015"/>
  </r>
  <r>
    <x v="21"/>
    <d v="2011-07-29T00:00:00"/>
    <d v="2011-09-19T00:00:00"/>
    <n v="0"/>
    <s v="a) 0-5"/>
    <x v="0"/>
    <x v="446"/>
    <s v="Highway Patrol"/>
    <s v="HP Dep C SP S Train Proc Bas Trn"/>
    <s v="LE"/>
    <s v="60022108"/>
    <s v="JC10"/>
    <s v="LAW ENFORCEMENT OFFICER I"/>
    <s v="TROOPER/OFFICER"/>
    <s v="Fail to Meet Cert. Requirement"/>
    <n v="7704"/>
    <n v="1"/>
    <n v="2015"/>
  </r>
  <r>
    <x v="21"/>
    <d v="2013-01-11T00:00:00"/>
    <d v="2013-03-05T00:00:00"/>
    <n v="0"/>
    <s v="a) 0-5"/>
    <x v="0"/>
    <x v="447"/>
    <s v="Highway Patrol"/>
    <s v="HP Dep C SP S Train Proc Bas Trn"/>
    <s v="LE"/>
    <s v="60020832"/>
    <s v="JC10"/>
    <s v="LAW ENFORCEMENT OFFICER I"/>
    <s v="TROOPER-TRAINEE"/>
    <s v="Fail to Meet Cert. Requirement"/>
    <n v="7827"/>
    <n v="1"/>
    <n v="2011"/>
  </r>
  <r>
    <x v="21"/>
    <d v="2014-01-24T00:00:00"/>
    <d v="2014-03-21T00:00:00"/>
    <n v="0"/>
    <s v="a) 0-5"/>
    <x v="0"/>
    <x v="448"/>
    <s v="Highway Patrol"/>
    <s v="HP Dep C SP S Train Proc Bas Trn"/>
    <s v="LE"/>
    <s v="60019209"/>
    <s v="JC10"/>
    <s v="LAW ENFORCEMENT OFFICER I"/>
    <s v="TROOPER - TRAINEE"/>
    <s v="Fail to Meet Cert. Requirement"/>
    <n v="8196"/>
    <n v="1"/>
    <n v="2013"/>
  </r>
  <r>
    <x v="21"/>
    <d v="2013-07-05T00:00:00"/>
    <d v="2013-09-04T00:00:00"/>
    <n v="0"/>
    <s v="a) 0-5"/>
    <x v="0"/>
    <x v="449"/>
    <s v="Highway Patrol"/>
    <s v="HP Dep C Sp S Train"/>
    <s v="LE"/>
    <s v="61049606"/>
    <s v="JC10"/>
    <s v="LAW ENFORCEMENT OFFICER I"/>
    <s v="TROOPER-TRAINEE"/>
    <s v="Dismissal- Conduct"/>
    <n v="8810"/>
    <n v="1"/>
    <n v="2014"/>
  </r>
  <r>
    <x v="21"/>
    <d v="2015-07-17T00:00:00"/>
    <d v="2015-09-18T00:00:00"/>
    <n v="0"/>
    <s v="a) 0-5"/>
    <x v="0"/>
    <x v="450"/>
    <s v="Highway Patrol"/>
    <s v="HP Dep C SP S Train Proc Bas Trn"/>
    <s v="LE"/>
    <n v="60023004"/>
    <s v="JC10"/>
    <s v="LAW ENFORCEMENT OFFICER I"/>
    <s v="Trooper- Trainee"/>
    <s v="Fail to Meet Cert. Requirement"/>
    <n v="9056"/>
    <n v="1"/>
    <n v="2013"/>
  </r>
  <r>
    <x v="21"/>
    <d v="2010-01-15T00:00:00"/>
    <d v="2010-03-24T00:00:00"/>
    <n v="0"/>
    <s v="a) 0-5"/>
    <x v="0"/>
    <x v="451"/>
    <s v="Highway Patrol"/>
    <s v="HWY PATROL TRAINING"/>
    <s v="LE"/>
    <m/>
    <s v="JC10"/>
    <s v="LAW ENFORCEMENT OFFICER I"/>
    <s v="TROOPER/OFFICER"/>
    <s v="Personal"/>
    <n v="9670"/>
    <n v="1"/>
    <n v="2015"/>
  </r>
  <r>
    <x v="21"/>
    <d v="2012-07-06T00:00:00"/>
    <d v="2012-10-02T00:00:00"/>
    <n v="0"/>
    <s v="a) 0-5"/>
    <x v="0"/>
    <x v="452"/>
    <s v="Highway Patrol"/>
    <s v="HP Dep C SP S Train Proc Bas Trn"/>
    <s v="LE"/>
    <s v="60022515"/>
    <s v="JC10"/>
    <s v="LAW ENFORCEMENT OFFICER I"/>
    <s v="TROOPER-TRAINEE"/>
    <s v="Dismissal- Conduct"/>
    <n v="12127"/>
    <n v="1"/>
    <n v="2010"/>
  </r>
  <r>
    <x v="21"/>
    <d v="2014-01-24T00:00:00"/>
    <d v="2014-04-26T00:00:00"/>
    <n v="0"/>
    <s v="a) 0-5"/>
    <x v="0"/>
    <x v="453"/>
    <s v="Highway Patrol"/>
    <s v="HP Dep C SP S Train Proc Bas Trn"/>
    <s v="LE"/>
    <s v="61049528"/>
    <s v="JC10"/>
    <s v="LAW ENFORCEMENT OFFICER I"/>
    <s v="TROOPER-TRAINEE"/>
    <s v="Deceased"/>
    <n v="12618"/>
    <n v="1"/>
    <n v="2012"/>
  </r>
  <r>
    <x v="21"/>
    <d v="2011-07-29T00:00:00"/>
    <d v="2011-11-11T00:00:00"/>
    <n v="0"/>
    <s v="a) 0-5"/>
    <x v="0"/>
    <x v="454"/>
    <s v="Highway Patrol"/>
    <s v="HP Dep C SP S Train Proc Bas Trn"/>
    <s v="LE"/>
    <s v="60021782"/>
    <s v="JC10"/>
    <s v="LAW ENFORCEMENT OFFICER I"/>
    <s v="TROOPER/OFFICER"/>
    <s v="Personal"/>
    <n v="14216"/>
    <n v="1"/>
    <n v="2014"/>
  </r>
  <r>
    <x v="21"/>
    <d v="2014-07-18T00:00:00"/>
    <d v="2014-10-31T00:00:00"/>
    <n v="0"/>
    <s v="a) 0-5"/>
    <x v="0"/>
    <x v="455"/>
    <s v="Highway Patrol"/>
    <s v="HP Dep C SP S Train Proc Bas Trn"/>
    <s v="LE"/>
    <s v="60020928"/>
    <s v="JC10"/>
    <s v="LAW ENFORCEMENT OFFICER I"/>
    <s v="TROOPER - TRAINEE"/>
    <s v="Fail to Meet Cert. Requirement"/>
    <n v="14216"/>
    <n v="1"/>
    <n v="2011"/>
  </r>
  <r>
    <x v="21"/>
    <d v="2015-07-17T00:00:00"/>
    <d v="2015-08-25T00:00:00"/>
    <n v="0"/>
    <s v="a) 0-5"/>
    <x v="0"/>
    <x v="456"/>
    <s v="Highway Patrol"/>
    <s v="HP Dep C SP S Train Proc Bas Trn"/>
    <s v="LE"/>
    <n v="60020935"/>
    <s v="JC10"/>
    <s v="LAW ENFORCEMENT OFFICER I"/>
    <s v="TROOPER - TRAINEE"/>
    <s v="Personal"/>
    <n v="28562"/>
    <n v="1"/>
    <n v="2014"/>
  </r>
  <r>
    <x v="21"/>
    <d v="2013-07-05T00:00:00"/>
    <d v="2013-07-08T00:00:00"/>
    <n v="0"/>
    <s v="a) 0-5"/>
    <x v="0"/>
    <x v="457"/>
    <s v="State Transport Police"/>
    <s v="STP  Enf FOps Lt Sp Ops"/>
    <s v="LE"/>
    <s v="60025222"/>
    <s v="JC10"/>
    <s v="LAW ENFORCEMENT OFFICER I"/>
    <s v="OFFICER - TRAINEE"/>
    <s v="Personal"/>
    <n v="17374.346153846156"/>
    <n v="1"/>
    <n v="2015"/>
  </r>
  <r>
    <x v="21"/>
    <d v="2008-01-02T00:00:00"/>
    <d v="2013-11-29T00:00:00"/>
    <n v="5"/>
    <s v="a) 0-5"/>
    <x v="0"/>
    <x v="458"/>
    <s v="Highway Patrol"/>
    <s v="HP Dep C Sp S Train Proc"/>
    <s v="Non LE"/>
    <n v="60024311"/>
    <s v="AA75"/>
    <s v="ADMINISTRATIVE ASSISTANT"/>
    <s v="ADMINISTRATIVE ASSISTANT"/>
    <s v="Movement Between Agency"/>
    <n v="0"/>
    <n v="1"/>
    <n v="2013"/>
  </r>
  <r>
    <x v="21"/>
    <d v="1999-01-17T00:00:00"/>
    <d v="2013-02-16T00:00:00"/>
    <n v="14"/>
    <s v="c) 11-15"/>
    <x v="4"/>
    <x v="459"/>
    <s v="Highway Patrol"/>
    <s v="HP Dep C Ad Ops Train Tactical Superv"/>
    <s v="LE"/>
    <s v="60024123"/>
    <s v="JC30"/>
    <s v="LAW ENFORCEMENT OFFICER III"/>
    <s v="CORPORAL"/>
    <s v="Disability Retirement"/>
    <n v="28562"/>
    <n v="1"/>
    <n v="2013"/>
  </r>
  <r>
    <x v="21"/>
    <d v="1989-02-26T00:00:00"/>
    <d v="2013-11-04T00:00:00"/>
    <n v="24"/>
    <s v="e) 21-25"/>
    <x v="1"/>
    <x v="460"/>
    <s v="Highway Patrol"/>
    <s v="HP Dep C Ad Ops Train Tactical Superv"/>
    <s v="LE"/>
    <s v="60024004"/>
    <s v="JC30"/>
    <s v="LAW ENFORCEMENT OFFICER III"/>
    <s v="SERGEANT"/>
    <s v="Retirement"/>
    <n v="28562"/>
    <n v="1"/>
    <n v="2013"/>
  </r>
  <r>
    <x v="21"/>
    <d v="1989-02-26T00:00:00"/>
    <d v="2014-10-15T00:00:00"/>
    <n v="25"/>
    <s v="e) 21-25"/>
    <x v="1"/>
    <x v="461"/>
    <s v="Highway Patrol"/>
    <s v="HP Dep C Sp S Train"/>
    <s v="LE"/>
    <s v="60024414"/>
    <s v="JC50"/>
    <s v="LAW ENFORCEMENT OFFICER V"/>
    <s v="CAPTAIN"/>
    <s v="Retirement"/>
    <n v="28562"/>
    <n v="1"/>
    <n v="2013"/>
  </r>
  <r>
    <x v="0"/>
    <d v="2014-02-16T00:00:00"/>
    <d v="2014-03-14T00:00:00"/>
    <n v="0"/>
    <s v="a) 0-5"/>
    <x v="0"/>
    <x v="462"/>
    <s v="State Transport Police"/>
    <s v="STP  Enf FOps Lt Sp Ops"/>
    <s v="LE"/>
    <s v="60025412"/>
    <s v="JC10"/>
    <s v="LAW ENFORCEMENT OFFICER I"/>
    <s v="OFFICER-TRAINEE"/>
    <s v="Fail to Meet Cert. Requirement"/>
    <n v="17374.346153846156"/>
    <n v="1"/>
    <n v="2014"/>
  </r>
  <r>
    <x v="0"/>
    <d v="2007-02-02T00:00:00"/>
    <d v="2012-02-03T00:00:00"/>
    <n v="5"/>
    <s v="a) 0-5"/>
    <x v="0"/>
    <x v="463"/>
    <s v="Administration"/>
    <s v="Adm Ops OFS Facilities Management"/>
    <s v="Non LE"/>
    <s v="60025002"/>
    <s v="KC50"/>
    <s v="TRADES SPECIALIST V"/>
    <s v="TRADES SUPERINTENDENT I"/>
    <s v="Personal"/>
    <n v="0"/>
    <n v="1"/>
    <n v="2014"/>
  </r>
  <r>
    <x v="0"/>
    <d v="2008-05-17T00:00:00"/>
    <d v="2011-03-15T00:00:00"/>
    <n v="2"/>
    <s v="a) 0-5"/>
    <x v="0"/>
    <x v="464"/>
    <s v="State Transport Police"/>
    <s v="STP Bus Mg Citatn"/>
    <s v="Non LE"/>
    <s v="60024921"/>
    <s v="AD22"/>
    <s v="ACCOUNTANT/FISCAL ANALYST II"/>
    <s v="#"/>
    <s v="Personal"/>
    <n v="0"/>
    <n v="1"/>
    <n v="2012"/>
  </r>
  <r>
    <x v="0"/>
    <d v="2011-07-17T00:00:00"/>
    <d v="2015-05-15T00:00:00"/>
    <n v="3"/>
    <s v="a) 0-5"/>
    <x v="0"/>
    <x v="465"/>
    <s v="State Transport Police"/>
    <s v="STP Bus Mg Citatn"/>
    <s v="Non LE"/>
    <s v="60025016"/>
    <s v="AD22"/>
    <s v="ACCOUNTANT/FISCAL ANALYST II"/>
    <s v="SENIOR ACCOUNTANT"/>
    <s v="Personal"/>
    <n v="0"/>
    <n v="1"/>
    <n v="2011"/>
  </r>
  <r>
    <x v="0"/>
    <d v="2007-03-02T00:00:00"/>
    <d v="2012-06-29T00:00:00"/>
    <n v="5"/>
    <s v="a) 0-5"/>
    <x v="0"/>
    <x v="466"/>
    <s v="State Transport Police"/>
    <s v="STP Bus Mgr"/>
    <s v="Non LE"/>
    <n v="60024913"/>
    <s v="AA75"/>
    <s v="ADMINISTRATIVE ASSISTANT"/>
    <s v="ADMINISTRATIVE ASSISTANT"/>
    <s v="Movement Between Agencies"/>
    <n v="0"/>
    <n v="1"/>
    <n v="2015"/>
  </r>
  <r>
    <x v="0"/>
    <d v="2010-11-17T00:00:00"/>
    <d v="2014-09-30T00:00:00"/>
    <n v="3"/>
    <s v="a) 0-5"/>
    <x v="0"/>
    <x v="467"/>
    <s v="State Transport Police"/>
    <s v="STP Enf Fops Lower Region"/>
    <s v="Non LE"/>
    <n v="60018393"/>
    <s v="AA50"/>
    <s v="ADMINISTRATIVE SPECIALIST II"/>
    <s v="ADMINISTRATIVE SPECIALIST II"/>
    <s v="Movement Between Agency"/>
    <n v="0"/>
    <n v="1"/>
    <n v="2012"/>
  </r>
  <r>
    <x v="0"/>
    <d v="2006-07-17T00:00:00"/>
    <d v="2015-05-01T00:00:00"/>
    <n v="8"/>
    <s v="b) 6-10"/>
    <x v="5"/>
    <x v="468"/>
    <s v="State Transport Police"/>
    <s v="STP Bus Mg Citatn"/>
    <s v="Non LE"/>
    <n v="60024915"/>
    <s v="AH30"/>
    <s v="PROGRAM ASSISTANT"/>
    <s v="Program Assistant"/>
    <s v="Movement Between Agency"/>
    <n v="0"/>
    <n v="1"/>
    <e v="#REF!"/>
  </r>
  <r>
    <x v="0"/>
    <d v="2005-09-02T00:00:00"/>
    <d v="2014-10-14T00:00:00"/>
    <n v="9"/>
    <s v="b) 6-10"/>
    <x v="5"/>
    <x v="469"/>
    <s v="State Transport Police"/>
    <s v="STP Enf Adm Ops"/>
    <s v="Non LE"/>
    <s v="60024920"/>
    <s v="AD28"/>
    <s v="RESEARCH &amp; PLANNING ADMINISTR"/>
    <s v="COORDINATOR PLANNING AND RESEARCH"/>
    <s v="Dismissal- Conduct"/>
    <n v="0"/>
    <n v="1"/>
    <n v="2015"/>
  </r>
  <r>
    <x v="0"/>
    <d v="2002-02-04T00:00:00"/>
    <d v="2015-03-31T00:00:00"/>
    <n v="13"/>
    <s v="c) 11-15"/>
    <x v="4"/>
    <x v="470"/>
    <s v="State Transport Police"/>
    <s v="STP Bus Mgr"/>
    <s v="Non LE"/>
    <s v="60024923"/>
    <s v="AD28"/>
    <s v="ACCOUNTING/FISCAL MANAGER I"/>
    <s v="DIRECTOR FINANCE INFORMATION AND REPORT"/>
    <s v="Disability Retirement"/>
    <n v="0"/>
    <n v="1"/>
    <n v="2014"/>
  </r>
  <r>
    <x v="22"/>
    <d v="2013-01-11T00:00:00"/>
    <d v="2013-06-03T00:00:00"/>
    <n v="0"/>
    <s v="a) 0-5"/>
    <x v="0"/>
    <x v="471"/>
    <s v="Highway Patrol"/>
    <s v="HP Dep C Enf1 T1 Ops 2 Post D Sq 1 FLS 2"/>
    <s v="LE"/>
    <s v="60020178"/>
    <s v="JC10"/>
    <s v="LAW ENFORCEMENT OFFICER I"/>
    <s v="TROOPER"/>
    <s v="Personal"/>
    <n v="18884"/>
    <n v="1"/>
    <e v="#VALUE!"/>
  </r>
  <r>
    <x v="22"/>
    <d v="2010-01-15T00:00:00"/>
    <d v="2010-09-12T00:00:00"/>
    <n v="0"/>
    <s v="a) 0-5"/>
    <x v="0"/>
    <x v="472"/>
    <s v="Highway Patrol"/>
    <s v="HP Dep C Enf1 T1 Ops 2 Post D Sq 1 FLS 2"/>
    <s v="LE"/>
    <s v="60024814"/>
    <s v="JC10"/>
    <s v="LAW ENFORCEMENT OFFICER I"/>
    <s v="#"/>
    <s v="Violation of Agency Policy"/>
    <n v="28562"/>
    <n v="1"/>
    <n v="2013"/>
  </r>
  <r>
    <x v="22"/>
    <d v="2008-01-04T00:00:00"/>
    <d v="2012-05-14T00:00:00"/>
    <n v="4"/>
    <s v="a) 0-5"/>
    <x v="0"/>
    <x v="473"/>
    <s v="Highway Patrol"/>
    <s v="HP Dep C Enf1 T1 Ops 2 Post D Sq 2 FLS 2"/>
    <s v="LE"/>
    <s v="60019345"/>
    <s v="JA15"/>
    <s v="LAW ENFORCEMENT OFFICER I"/>
    <s v="TROOPER/OFFICER"/>
    <s v="Personal"/>
    <n v="28562"/>
    <n v="1"/>
    <n v="2010"/>
  </r>
  <r>
    <x v="22"/>
    <d v="2012-01-17T00:00:00"/>
    <d v="2012-11-23T00:00:00"/>
    <n v="0"/>
    <s v="a) 0-5"/>
    <x v="0"/>
    <x v="474"/>
    <s v="Highway Patrol"/>
    <s v="HP Dep C Enf1 T1 Ops 1 Post C Sq 1 FLS 2"/>
    <s v="LE"/>
    <s v="60024320"/>
    <s v="JC10"/>
    <s v="LAW ENFORCEMENT OFFICER I"/>
    <s v="TROOPER-TRAINEE"/>
    <s v="Personal"/>
    <n v="28562"/>
    <n v="1"/>
    <n v="2012"/>
  </r>
  <r>
    <x v="22"/>
    <d v="2011-07-29T00:00:00"/>
    <d v="2013-03-05T00:00:00"/>
    <n v="1"/>
    <s v="a) 0-5"/>
    <x v="0"/>
    <x v="475"/>
    <s v="Highway Patrol"/>
    <s v="HP Dep C Enf1 T1 Ops 1 Post C Sq 1 FLS 2"/>
    <s v="LE"/>
    <s v="60019332"/>
    <s v="JC10"/>
    <s v="LAW ENFORCEMENT OFFICER I"/>
    <s v="TROOPER - TRAINEE"/>
    <s v="Personal"/>
    <n v="28562"/>
    <n v="1"/>
    <n v="2012"/>
  </r>
  <r>
    <x v="22"/>
    <d v="2012-07-06T00:00:00"/>
    <d v="2013-10-23T00:00:00"/>
    <n v="1"/>
    <s v="a) 0-5"/>
    <x v="0"/>
    <x v="476"/>
    <s v="Highway Patrol"/>
    <s v="HP Dep C Enf1 T1 Ops 2 Post B Sq 1 FLS 3"/>
    <s v="LE"/>
    <s v="60019218"/>
    <s v="JC10"/>
    <s v="LAW ENFORCEMENT OFFICER I"/>
    <s v="TROOPER"/>
    <s v="Personal"/>
    <n v="28562"/>
    <n v="1"/>
    <n v="2013"/>
  </r>
  <r>
    <x v="22"/>
    <d v="2013-01-11T00:00:00"/>
    <d v="2014-11-03T00:00:00"/>
    <n v="1"/>
    <s v="a) 0-5"/>
    <x v="0"/>
    <x v="477"/>
    <s v="Highway Patrol"/>
    <s v="HP Dep C Enf1 T1 Ops 2 Post D Sq 2 FLS 2"/>
    <s v="LE"/>
    <s v="60021315"/>
    <s v="JC10"/>
    <s v="LAW ENFORCEMENT OFFICER I"/>
    <s v="TROOPER"/>
    <s v="Personal"/>
    <n v="28562"/>
    <n v="1"/>
    <n v="2013"/>
  </r>
  <r>
    <x v="22"/>
    <d v="2013-07-05T00:00:00"/>
    <d v="2015-01-09T00:00:00"/>
    <n v="1"/>
    <s v="a) 0-5"/>
    <x v="0"/>
    <x v="478"/>
    <s v="Highway Patrol"/>
    <s v="HP Dep C Enf1 T1 Ops 1 Post C Sq 2 FLS 1"/>
    <s v="LE"/>
    <s v="61049600"/>
    <s v="JC10"/>
    <s v="LAW ENFORCEMENT OFFICER I"/>
    <s v="TROOPER"/>
    <s v="Personal"/>
    <n v="28562"/>
    <n v="1"/>
    <n v="2014"/>
  </r>
  <r>
    <x v="22"/>
    <d v="2014-01-24T00:00:00"/>
    <d v="2015-01-27T00:00:00"/>
    <n v="1"/>
    <s v="a) 0-5"/>
    <x v="0"/>
    <x v="479"/>
    <s v="Highway Patrol"/>
    <s v="HP Dep C Enf1 T1 Ops 2 Post B Sq 1 FLS 3"/>
    <s v="LE"/>
    <s v="60019211"/>
    <s v="JC10"/>
    <s v="LAW ENFORCEMENT OFFICER I"/>
    <s v="TROOPER"/>
    <s v="Personal"/>
    <n v="28562"/>
    <n v="1"/>
    <n v="2015"/>
  </r>
  <r>
    <x v="22"/>
    <d v="2013-07-05T00:00:00"/>
    <d v="2015-02-06T00:00:00"/>
    <n v="1"/>
    <s v="a) 0-5"/>
    <x v="0"/>
    <x v="480"/>
    <s v="Highway Patrol"/>
    <s v="HP Dep C Enf1 T1 Ops 1 Post A Sq 1 FLS 4"/>
    <s v="LE"/>
    <s v="61049610"/>
    <s v="JC10"/>
    <s v="LAW ENFORCEMENT OFFICER I"/>
    <s v="TROOPER"/>
    <s v="Employed Outside State Gov"/>
    <n v="28562"/>
    <n v="1"/>
    <n v="2015"/>
  </r>
  <r>
    <x v="22"/>
    <d v="2014-07-18T00:00:00"/>
    <d v="2015-03-09T00:00:00"/>
    <n v="0"/>
    <s v="a) 0-5"/>
    <x v="0"/>
    <x v="481"/>
    <s v="Highway Patrol"/>
    <s v="HP Dep C Enf1 T1 Ops 2 Post D Sq 1 FLS 2"/>
    <s v="LE"/>
    <s v="60019676"/>
    <s v="JC10"/>
    <s v="LAW ENFORCEMENT OFFICER I"/>
    <s v="TROOPER"/>
    <s v="Personal"/>
    <n v="28562"/>
    <n v="1"/>
    <n v="2015"/>
  </r>
  <r>
    <x v="22"/>
    <d v="2013-07-05T00:00:00"/>
    <d v="2015-03-18T00:00:00"/>
    <n v="1"/>
    <s v="a) 0-5"/>
    <x v="0"/>
    <x v="482"/>
    <s v="Highway Patrol"/>
    <s v="HP Dep C Enf1 T1 Ops 2 Post D Sq 2 FLS 1"/>
    <s v="LE"/>
    <s v="61049601"/>
    <s v="JC10"/>
    <s v="LAW ENFORCEMENT OFFICER I"/>
    <s v="TROOPER"/>
    <s v="Dismissal- Conduct"/>
    <n v="28562"/>
    <n v="1"/>
    <n v="2015"/>
  </r>
  <r>
    <x v="22"/>
    <d v="2014-07-18T00:00:00"/>
    <d v="2015-06-17T00:00:00"/>
    <n v="0"/>
    <s v="a) 0-5"/>
    <x v="0"/>
    <x v="483"/>
    <s v="Highway Patrol"/>
    <s v="HP Dep C Enf1 T1 Ops 2 Post B Sq 1 FLS 3"/>
    <s v="LE"/>
    <s v="60022420"/>
    <s v="JC10"/>
    <s v="LAW ENFORCEMENT OFFICER I"/>
    <s v="TROOPER"/>
    <s v="Employed Outside State Gov"/>
    <n v="28562"/>
    <n v="1"/>
    <n v="2015"/>
  </r>
  <r>
    <x v="22"/>
    <d v="2006-01-06T00:00:00"/>
    <d v="2010-07-09T00:00:00"/>
    <n v="4"/>
    <s v="a) 0-5"/>
    <x v="0"/>
    <x v="484"/>
    <s v="Highway Patrol"/>
    <s v="HP Dep C Enf1 T1 Ops 2 Post D Sq 2 FLS 1"/>
    <s v="LE"/>
    <s v="60019096"/>
    <s v="JC20"/>
    <s v="LAW ENFORCEMENT OFFICER II"/>
    <s v="#"/>
    <s v="Personal"/>
    <n v="28562"/>
    <n v="1"/>
    <n v="2015"/>
  </r>
  <r>
    <x v="22"/>
    <d v="2007-07-06T00:00:00"/>
    <d v="2010-07-09T00:00:00"/>
    <n v="3"/>
    <s v="a) 0-5"/>
    <x v="0"/>
    <x v="485"/>
    <s v="Highway Patrol"/>
    <s v="HP Dep C Enf1 T1 Ops 1 Post A Sq 1 FLS 4"/>
    <s v="LE"/>
    <s v="60019680"/>
    <s v="JC20"/>
    <s v="LAW ENFORCEMENT OFFICER II"/>
    <s v="#"/>
    <s v="Dismissal- Unsatisfactory Perf"/>
    <n v="28562"/>
    <n v="1"/>
    <n v="2010"/>
  </r>
  <r>
    <x v="22"/>
    <d v="2006-01-06T00:00:00"/>
    <d v="2010-09-30T00:00:00"/>
    <n v="4"/>
    <s v="a) 0-5"/>
    <x v="0"/>
    <x v="486"/>
    <s v="Highway Patrol"/>
    <s v="HP Dep C Enf1 T1 Ops 1 Post C Sq 1 FLS 2"/>
    <s v="LE"/>
    <s v="60019473"/>
    <s v="JC20"/>
    <s v="LAW ENFORCEMENT OFFICER II"/>
    <s v="#"/>
    <s v="Employed Outside State Gov"/>
    <n v="28562"/>
    <n v="1"/>
    <n v="2010"/>
  </r>
  <r>
    <x v="22"/>
    <d v="2008-01-04T00:00:00"/>
    <d v="2010-12-16T00:00:00"/>
    <n v="2"/>
    <s v="a) 0-5"/>
    <x v="0"/>
    <x v="487"/>
    <s v="Highway Patrol"/>
    <s v="HP Dep C Enf1 T1 Ops 2 Post D Sq 2 FLS 1"/>
    <s v="LE"/>
    <s v="60019469"/>
    <s v="JC20"/>
    <s v="LAW ENFORCEMENT OFFICER II"/>
    <s v="#"/>
    <s v="Resign lieu-Correct. Act/Term"/>
    <n v="28562"/>
    <n v="1"/>
    <n v="2010"/>
  </r>
  <r>
    <x v="22"/>
    <d v="2007-01-17T00:00:00"/>
    <d v="2011-01-03T00:00:00"/>
    <n v="3"/>
    <s v="a) 0-5"/>
    <x v="0"/>
    <x v="488"/>
    <s v="Highway Patrol"/>
    <s v="HP Dep C Enf1 T1 Ops 2 Post D"/>
    <s v="LE"/>
    <s v="60019328"/>
    <s v="JC20"/>
    <s v="LAW ENFORCEMENT OFFICER II"/>
    <s v="#"/>
    <s v="Employed Outside State Gov"/>
    <n v="28562"/>
    <n v="1"/>
    <n v="2010"/>
  </r>
  <r>
    <x v="22"/>
    <d v="2007-07-06T00:00:00"/>
    <d v="2011-01-25T00:00:00"/>
    <n v="3"/>
    <s v="a) 0-5"/>
    <x v="0"/>
    <x v="489"/>
    <s v="Highway Patrol"/>
    <s v="HP Dep C Enf1 T1 Ops 2 Post B Sq 1 FLS 3"/>
    <s v="LE"/>
    <s v="60019682"/>
    <s v="JC20"/>
    <s v="LAW ENFORCEMENT OFFICER II"/>
    <s v="#"/>
    <s v="Personal"/>
    <n v="28562"/>
    <n v="1"/>
    <n v="2011"/>
  </r>
  <r>
    <x v="22"/>
    <d v="2009-10-02T00:00:00"/>
    <d v="2011-04-21T00:00:00"/>
    <n v="1"/>
    <s v="a) 0-5"/>
    <x v="0"/>
    <x v="490"/>
    <s v="Highway Patrol"/>
    <s v="HP Dep C Enf1 T1 Ops 2 Post D Sq 2 FLS 1"/>
    <s v="LE"/>
    <s v="60019219"/>
    <s v="JC20"/>
    <s v="LAW ENFORCEMENT OFFICER II"/>
    <s v="#"/>
    <s v="Personal"/>
    <n v="28562"/>
    <n v="1"/>
    <n v="2011"/>
  </r>
  <r>
    <x v="22"/>
    <d v="2005-10-17T00:00:00"/>
    <d v="2011-05-01T00:00:00"/>
    <n v="5"/>
    <s v="a) 0-5"/>
    <x v="0"/>
    <x v="491"/>
    <s v="Highway Patrol"/>
    <s v="HP Dep C Enf1 T1 Ops 2 Post D Sq 1 FLS 2"/>
    <s v="LE"/>
    <n v="60021778"/>
    <s v="JC20"/>
    <s v="LAW ENFORCEMENT OFFICER II"/>
    <s v="LANCE CORPORAL"/>
    <s v="Movement Between Agencies"/>
    <n v="28562"/>
    <n v="1"/>
    <n v="2011"/>
  </r>
  <r>
    <x v="22"/>
    <d v="2007-07-06T00:00:00"/>
    <d v="2011-08-15T00:00:00"/>
    <n v="4"/>
    <s v="a) 0-5"/>
    <x v="0"/>
    <x v="492"/>
    <s v="Highway Patrol"/>
    <s v="HP Dep C Enf1 T1 Ops 1 Post C Sq 2 FLS 1"/>
    <s v="LE"/>
    <s v="60019675"/>
    <s v="JC20"/>
    <s v="LAW ENFORCEMENT OFFICER II"/>
    <s v="SENIOR TROOPER/OFFICER"/>
    <s v="Personal"/>
    <n v="28562"/>
    <n v="1"/>
    <n v="2011"/>
  </r>
  <r>
    <x v="22"/>
    <d v="2008-07-18T00:00:00"/>
    <d v="2012-01-06T00:00:00"/>
    <n v="3"/>
    <s v="a) 0-5"/>
    <x v="0"/>
    <x v="493"/>
    <s v="Highway Patrol"/>
    <s v="HP Dep C Enf1 T1 Ops 1 Post C Sq 2 FLS 2"/>
    <s v="LE"/>
    <s v="60019453"/>
    <s v="JC20"/>
    <s v="LAW ENFORCEMENT OFFICER II"/>
    <s v="SENIOR TROOPER/OFFICER"/>
    <s v="Employed Outside State Gov"/>
    <n v="28562"/>
    <n v="1"/>
    <n v="2011"/>
  </r>
  <r>
    <x v="22"/>
    <d v="2007-01-12T00:00:00"/>
    <d v="2012-01-08T00:00:00"/>
    <n v="4"/>
    <s v="a) 0-5"/>
    <x v="0"/>
    <x v="494"/>
    <s v="Highway Patrol"/>
    <s v="HP Dep C Enf1 T1 Ops 2 Post D Sq 1 FLS 2"/>
    <s v="LE"/>
    <s v="60019460"/>
    <s v="JC20"/>
    <s v="LAW ENFORCEMENT OFFICER II"/>
    <s v="SENIOR TROOPER/OFFICER"/>
    <s v="Personal"/>
    <n v="28562"/>
    <n v="1"/>
    <n v="2012"/>
  </r>
  <r>
    <x v="22"/>
    <d v="2008-03-14T00:00:00"/>
    <d v="2012-09-07T00:00:00"/>
    <n v="4"/>
    <s v="a) 0-5"/>
    <x v="0"/>
    <x v="495"/>
    <s v="Highway Patrol"/>
    <s v="HP Dep C Enf1 T1 Ops 2 Post B Sq 1 FLS 3"/>
    <s v="LE"/>
    <s v="60019686"/>
    <s v="JC20"/>
    <s v="LAW ENFORCEMENT OFFICER II"/>
    <s v="SENIOR TROOPER/OFFICER"/>
    <s v="Dismissal- Conduct"/>
    <n v="28562"/>
    <n v="1"/>
    <n v="2012"/>
  </r>
  <r>
    <x v="22"/>
    <d v="2007-07-06T00:00:00"/>
    <d v="2012-09-30T00:00:00"/>
    <n v="5"/>
    <s v="a) 0-5"/>
    <x v="0"/>
    <x v="496"/>
    <s v="Highway Patrol"/>
    <s v="HP Dep C Enf1 T1 Ops 2 Post D Sq 2 FLS 1"/>
    <s v="LE"/>
    <s v="60019681"/>
    <s v="JC20"/>
    <s v="LAW ENFORCEMENT OFFICER II"/>
    <s v="TROOPER/OFFICER FIRST CLASS"/>
    <s v="Personal"/>
    <n v="28562"/>
    <n v="1"/>
    <n v="2012"/>
  </r>
  <r>
    <x v="22"/>
    <d v="2015-06-17T00:00:00"/>
    <d v="2012-10-31T00:00:00"/>
    <n v="-2"/>
    <s v="a) 0-5"/>
    <x v="0"/>
    <x v="497"/>
    <s v="Highway Patrol"/>
    <s v="HP Dep C Enf1 T1 Ops 1 Post C Sq 1 FLS 1"/>
    <s v="LE"/>
    <n v="60019347"/>
    <s v="JC20"/>
    <s v="LAW ENFORCEMENT OFFICER II"/>
    <s v="LANCE CORPORAL"/>
    <s v="Movement Between Agencies"/>
    <n v="28562"/>
    <n v="1"/>
    <n v="2012"/>
  </r>
  <r>
    <x v="22"/>
    <d v="2010-01-15T00:00:00"/>
    <d v="2012-12-20T00:00:00"/>
    <n v="2"/>
    <s v="a) 0-5"/>
    <x v="0"/>
    <x v="498"/>
    <s v="Highway Patrol"/>
    <s v="HP Dep C Enf1 T1 Ops 1 Post A Sq 1 FLS 2"/>
    <s v="LE"/>
    <s v="60024706"/>
    <s v="JC20"/>
    <s v="LAW ENFORCEMENT OFFICER II"/>
    <s v="TROOPER FIRST CLASS"/>
    <s v="Personal"/>
    <n v="28562"/>
    <n v="1"/>
    <n v="2012"/>
  </r>
  <r>
    <x v="22"/>
    <d v="2010-01-15T00:00:00"/>
    <d v="2013-06-01T00:00:00"/>
    <n v="3"/>
    <s v="a) 0-5"/>
    <x v="0"/>
    <x v="499"/>
    <s v="Highway Patrol"/>
    <s v="HP Dep C Enf1 T1 Ops 2 Post B Sq 1 FLS 4"/>
    <s v="LE"/>
    <s v="60024705"/>
    <s v="JC20"/>
    <s v="LAW ENFORCEMENT OFFICER II"/>
    <s v="TROOPER FIRST CLASS"/>
    <s v="Never Returned from Leave"/>
    <n v="28562"/>
    <n v="1"/>
    <n v="2012"/>
  </r>
  <r>
    <x v="22"/>
    <d v="2007-09-14T00:00:00"/>
    <d v="2013-07-26T00:00:00"/>
    <n v="5"/>
    <s v="a) 0-5"/>
    <x v="0"/>
    <x v="500"/>
    <s v="Highway Patrol"/>
    <s v="HP Dep C Enf1 T1 Ops 1 Post A Sq 1 FLS 3"/>
    <s v="LE"/>
    <s v="60019203"/>
    <s v="JC20"/>
    <s v="LAW ENFORCEMENT OFFICER II"/>
    <s v="LANCE CORPORAL"/>
    <s v="Personal"/>
    <n v="28562"/>
    <n v="1"/>
    <n v="2013"/>
  </r>
  <r>
    <x v="22"/>
    <d v="2011-07-29T00:00:00"/>
    <d v="2013-08-01T00:00:00"/>
    <n v="2"/>
    <s v="a) 0-5"/>
    <x v="0"/>
    <x v="501"/>
    <s v="Highway Patrol"/>
    <s v="HP Dep C Enf1 T1 Ops 1 Post C Sq 1 FLS 1"/>
    <s v="LE"/>
    <s v="60019209"/>
    <s v="JC20"/>
    <s v="LAW ENFORCEMENT OFFICER II"/>
    <s v="TROOPER FIRST CLASS"/>
    <s v="Diff Job/Diff State Agency"/>
    <n v="28562"/>
    <n v="1"/>
    <n v="2013"/>
  </r>
  <r>
    <x v="22"/>
    <d v="2011-07-29T00:00:00"/>
    <d v="2013-09-15T00:00:00"/>
    <n v="2"/>
    <s v="a) 0-5"/>
    <x v="0"/>
    <x v="502"/>
    <s v="Highway Patrol"/>
    <s v="HP Dep C Enf1 T1 Ops 1 Post C Sq 1 FLS 2"/>
    <s v="LE"/>
    <s v="60019469"/>
    <s v="JC20"/>
    <s v="LAW ENFORCEMENT OFFICER II"/>
    <s v="TROOPER FIRST CLASS"/>
    <s v="Personal"/>
    <n v="28562"/>
    <n v="1"/>
    <n v="2013"/>
  </r>
  <r>
    <x v="22"/>
    <d v="2010-01-15T00:00:00"/>
    <d v="2013-10-01T00:00:00"/>
    <n v="3"/>
    <s v="a) 0-5"/>
    <x v="0"/>
    <x v="503"/>
    <s v="Highway Patrol"/>
    <s v="HP Dep C Enf1 T1 Ops 2 Post D Sq 2 FLS 1"/>
    <s v="LE"/>
    <n v="60024707"/>
    <s v="JC20"/>
    <s v="LAW ENFORCEMENT OFFICER II"/>
    <s v="SENIOR TROOPER"/>
    <s v="Movement Between Agency"/>
    <n v="28562"/>
    <n v="1"/>
    <n v="2013"/>
  </r>
  <r>
    <x v="22"/>
    <d v="2011-01-07T00:00:00"/>
    <d v="2013-11-01T00:00:00"/>
    <n v="2"/>
    <s v="a) 0-5"/>
    <x v="0"/>
    <x v="504"/>
    <s v="Highway Patrol"/>
    <s v="HP Dep C Enf1 T1 Ops 1 Post C Sq 1 FLS 2"/>
    <s v="LE"/>
    <s v="60024507"/>
    <s v="JC20"/>
    <s v="LAW ENFORCEMENT OFFICER II"/>
    <s v="TROOPER FIRST CLASS"/>
    <s v="Personal"/>
    <n v="28562"/>
    <n v="1"/>
    <n v="2013"/>
  </r>
  <r>
    <x v="22"/>
    <d v="2011-01-07T00:00:00"/>
    <d v="2014-05-09T00:00:00"/>
    <n v="3"/>
    <s v="a) 0-5"/>
    <x v="0"/>
    <x v="505"/>
    <s v="Highway Patrol"/>
    <s v="HP Dep C Enf1 T1 Ops 2 Post B Sq 1 FLS 4"/>
    <s v="LE"/>
    <s v="60024316"/>
    <s v="JC20"/>
    <s v="LAW ENFORCEMENT OFFICER II"/>
    <s v="TROOPER FIRST CLASS"/>
    <s v="Personal"/>
    <n v="28562"/>
    <n v="1"/>
    <n v="2013"/>
  </r>
  <r>
    <x v="22"/>
    <d v="2011-03-18T00:00:00"/>
    <d v="2014-09-05T00:00:00"/>
    <n v="3"/>
    <s v="a) 0-5"/>
    <x v="0"/>
    <x v="506"/>
    <s v="Highway Patrol"/>
    <s v="HP Dep C Enf1 T1 Ops 2 Post D Sq 1 FLS 1"/>
    <s v="LE"/>
    <s v="60019347"/>
    <s v="JC20"/>
    <s v="LAW ENFORCEMENT OFFICER II"/>
    <s v="TROOPER FIRST CLASS"/>
    <s v="Personal"/>
    <n v="28562"/>
    <n v="1"/>
    <n v="2014"/>
  </r>
  <r>
    <x v="22"/>
    <d v="2012-07-06T00:00:00"/>
    <d v="2014-09-19T00:00:00"/>
    <n v="2"/>
    <s v="a) 0-5"/>
    <x v="0"/>
    <x v="507"/>
    <s v="Highway Patrol"/>
    <s v="HP Dep C Enf1 T1 Ops 1 Post C Sq 2 FLS 1"/>
    <s v="LE"/>
    <s v="60019472"/>
    <s v="JC20"/>
    <s v="LAW ENFORCEMENT OFFICER II"/>
    <s v="TROOPER FIRST CLASS"/>
    <s v="Personal"/>
    <n v="28562"/>
    <n v="1"/>
    <n v="2014"/>
  </r>
  <r>
    <x v="22"/>
    <d v="2012-08-02T00:00:00"/>
    <d v="2014-09-19T00:00:00"/>
    <n v="2"/>
    <s v="a) 0-5"/>
    <x v="0"/>
    <x v="508"/>
    <s v="Highway Patrol"/>
    <s v="HP Dep C Enf1 T1 Ops 2 Post D Sq 2 FLS 1"/>
    <s v="LE"/>
    <s v="60019580"/>
    <s v="JC20"/>
    <s v="LAW ENFORCEMENT OFFICER II"/>
    <s v="LANCE CORPORAL"/>
    <s v="Dismissal- Conduct"/>
    <n v="28562"/>
    <n v="1"/>
    <n v="2014"/>
  </r>
  <r>
    <x v="22"/>
    <d v="2012-07-06T00:00:00"/>
    <d v="2015-03-31T00:00:00"/>
    <n v="2"/>
    <s v="a) 0-5"/>
    <x v="0"/>
    <x v="509"/>
    <s v="Highway Patrol"/>
    <s v="HP Dep C Enf1 T1 Ops 2 Post D Sq 1 FLS 1"/>
    <s v="LE"/>
    <s v="60022404"/>
    <s v="JC20"/>
    <s v="LAW ENFORCEMENT OFFICER II"/>
    <s v="TROOPER FIRST CLASS"/>
    <s v="Personal"/>
    <n v="28562"/>
    <n v="1"/>
    <n v="2014"/>
  </r>
  <r>
    <x v="22"/>
    <d v="2013-07-05T00:00:00"/>
    <d v="2015-07-14T00:00:00"/>
    <n v="2"/>
    <s v="a) 0-5"/>
    <x v="0"/>
    <x v="510"/>
    <s v="Highway Patrol"/>
    <s v="HP Dep C Enf1 T1 Ops 2 Post D Sq 2 FLS 2"/>
    <s v="LE"/>
    <s v="61049604"/>
    <s v="JC20"/>
    <s v="LAW ENFORCEMENT OFFICER II"/>
    <s v="TROOPER FIRST CLASS"/>
    <s v="Employed Outside State Gov"/>
    <n v="28562"/>
    <n v="1"/>
    <n v="2015"/>
  </r>
  <r>
    <x v="22"/>
    <d v="2007-02-17T00:00:00"/>
    <d v="2010-06-18T00:00:00"/>
    <n v="3"/>
    <s v="a) 0-5"/>
    <x v="0"/>
    <x v="511"/>
    <s v="Highway Patrol"/>
    <s v="HP Dep C Ad Ops Ins Enf Captain"/>
    <s v="Non LE"/>
    <s v="60019099"/>
    <s v="AA75"/>
    <s v="ADMINISTRATIVE ASSISTANT"/>
    <s v="#"/>
    <s v="Dismissal- Conduct"/>
    <n v="0"/>
    <n v="1"/>
    <n v="2015"/>
  </r>
  <r>
    <x v="22"/>
    <d v="2010-10-17T00:00:00"/>
    <d v="2014-05-01T00:00:00"/>
    <n v="3"/>
    <s v="a) 0-5"/>
    <x v="0"/>
    <x v="512"/>
    <s v="Highway Patrol"/>
    <s v="HP Dep C Enf1 T1 XO"/>
    <s v="Non LE"/>
    <n v="60019099"/>
    <s v="AA75"/>
    <s v="ADMINISTRATIVE ASSISTANT"/>
    <s v="ADMINISTRATIVE ASSISTANT"/>
    <s v="Movement Between Agency"/>
    <n v="0"/>
    <n v="1"/>
    <n v="2010"/>
  </r>
  <r>
    <x v="22"/>
    <d v="2000-01-09T00:00:00"/>
    <d v="2010-01-11T00:00:00"/>
    <n v="10"/>
    <s v="b) 6-10"/>
    <x v="5"/>
    <x v="513"/>
    <s v="Highway Patrol"/>
    <s v="HWY PATROL TROOP 1"/>
    <s v="LE"/>
    <m/>
    <s v="JC20"/>
    <s v="LAW ENFORCEMENT OFFICER II"/>
    <s v="LANCE CORPORAL"/>
    <s v="Misconduct"/>
    <n v="28562"/>
    <n v="1"/>
    <n v="2010"/>
  </r>
  <r>
    <x v="22"/>
    <d v="2001-11-25T00:00:00"/>
    <d v="2011-03-24T00:00:00"/>
    <n v="9"/>
    <s v="b) 6-10"/>
    <x v="5"/>
    <x v="514"/>
    <s v="Highway Patrol"/>
    <s v="HP Dep C Enf1 T1 Ops 2 Post D Sq 1 FLS 2"/>
    <s v="LE"/>
    <s v="60019209"/>
    <s v="JC20"/>
    <s v="LAW ENFORCEMENT OFFICER II"/>
    <s v="#"/>
    <s v="Dismissal- Conduct"/>
    <n v="28562"/>
    <n v="1"/>
    <n v="2010"/>
  </r>
  <r>
    <x v="22"/>
    <d v="2005-07-08T00:00:00"/>
    <d v="2012-06-29T00:00:00"/>
    <n v="6"/>
    <s v="b) 6-10"/>
    <x v="5"/>
    <x v="515"/>
    <s v="Highway Patrol"/>
    <s v="HP Dep C Enf1 T1 Ops 1 Post A Sq 1 FLS 2"/>
    <s v="LE"/>
    <s v="60019452"/>
    <s v="JC20"/>
    <s v="LAW ENFORCEMENT OFFICER II"/>
    <s v="LANCE CORPORAL"/>
    <s v="Disability Retirement"/>
    <n v="28562"/>
    <n v="1"/>
    <n v="2011"/>
  </r>
  <r>
    <x v="22"/>
    <d v="2007-07-06T00:00:00"/>
    <d v="2013-12-08T00:00:00"/>
    <n v="6"/>
    <s v="b) 6-10"/>
    <x v="5"/>
    <x v="516"/>
    <s v="Highway Patrol"/>
    <s v="HP Dep C Enf1 T1 Ops 2 Post D Sq 1 FLS 2"/>
    <s v="LE"/>
    <s v="60019676"/>
    <s v="JC20"/>
    <s v="LAW ENFORCEMENT OFFICER II"/>
    <s v="LANCE CORPORAL"/>
    <s v="Personal"/>
    <n v="28562"/>
    <n v="1"/>
    <n v="2012"/>
  </r>
  <r>
    <x v="22"/>
    <d v="2008-01-04T00:00:00"/>
    <d v="2014-02-02T00:00:00"/>
    <n v="6"/>
    <s v="b) 6-10"/>
    <x v="5"/>
    <x v="517"/>
    <s v="Highway Patrol"/>
    <s v="HP Dep C Enf1 T1 Ops 1 Post C Sq 1 FLS 2"/>
    <s v="LE"/>
    <n v="60019222"/>
    <s v="JC20"/>
    <s v="LAW ENFORCEMENT OFFICER II"/>
    <s v="LANCE CORPORAL"/>
    <s v="Movement Between Agency"/>
    <n v="28562"/>
    <n v="1"/>
    <n v="2013"/>
  </r>
  <r>
    <x v="22"/>
    <d v="2008-01-04T00:00:00"/>
    <d v="2014-12-15T00:00:00"/>
    <n v="6"/>
    <s v="b) 6-10"/>
    <x v="5"/>
    <x v="518"/>
    <s v="Highway Patrol"/>
    <s v="HP Dep C Enf1 T1 Ops 2 Post B Sq 1 FLS 4"/>
    <s v="LE"/>
    <s v="60019206"/>
    <s v="JC20"/>
    <s v="LAW ENFORCEMENT OFFICER II"/>
    <s v="LANCE CORPORAL"/>
    <s v="Personal"/>
    <n v="28562"/>
    <n v="1"/>
    <n v="2014"/>
  </r>
  <r>
    <x v="22"/>
    <d v="2007-01-12T00:00:00"/>
    <d v="2015-01-30T00:00:00"/>
    <n v="8"/>
    <s v="b) 6-10"/>
    <x v="5"/>
    <x v="519"/>
    <s v="Highway Patrol"/>
    <s v="HP Dep C Enf1 T1 Ops 1 Post C Sq 2 FLS 2"/>
    <s v="LE"/>
    <n v="60019093"/>
    <s v="JC20"/>
    <s v="LAW ENFORCEMENT OFFICER II"/>
    <s v="LANCE CORPORAL"/>
    <s v="Movement Between Agency"/>
    <n v="28562"/>
    <n v="1"/>
    <n v="2014"/>
  </r>
  <r>
    <x v="22"/>
    <d v="2005-07-08T00:00:00"/>
    <d v="2014-03-31T00:00:00"/>
    <n v="8"/>
    <s v="b) 6-10"/>
    <x v="5"/>
    <x v="520"/>
    <s v="Highway Patrol"/>
    <s v="HP Dep C Enf1 T1 Ops 1 Post A Sq 1 FLS 4"/>
    <s v="LE"/>
    <s v="60019468"/>
    <s v="JC30"/>
    <s v="LAW ENFORCEMENT OFFICER III"/>
    <s v="CORPORAL"/>
    <s v="Disability Retirement"/>
    <n v="28562"/>
    <n v="1"/>
    <n v="2015"/>
  </r>
  <r>
    <x v="22"/>
    <d v="1998-07-05T00:00:00"/>
    <d v="2011-04-08T00:00:00"/>
    <n v="12"/>
    <s v="c) 11-15"/>
    <x v="4"/>
    <x v="521"/>
    <s v="Highway Patrol"/>
    <s v="HP Dep C Enf1 T1 Ops 1 Post A Sq 1 FLS 4"/>
    <s v="LE"/>
    <s v="60019223"/>
    <s v="JC20"/>
    <s v="LAW ENFORCEMENT OFFICER II"/>
    <s v="#"/>
    <s v="Employed Outside State Gov"/>
    <n v="28562"/>
    <n v="1"/>
    <n v="2014"/>
  </r>
  <r>
    <x v="22"/>
    <d v="2000-07-16T00:00:00"/>
    <d v="2011-10-28T00:00:00"/>
    <n v="11"/>
    <s v="c) 11-15"/>
    <x v="4"/>
    <x v="522"/>
    <s v="Highway Patrol"/>
    <s v="HP Dep C Enf1 T1 Ops 1 Post C Sq 1 FLS 2"/>
    <s v="LE"/>
    <s v="60019591"/>
    <s v="JC20"/>
    <s v="LAW ENFORCEMENT OFFICER II"/>
    <s v="LANCE CORPORAL"/>
    <s v="Retirement"/>
    <n v="28562"/>
    <n v="1"/>
    <n v="2011"/>
  </r>
  <r>
    <x v="22"/>
    <d v="2000-01-09T00:00:00"/>
    <d v="2012-02-20T00:00:00"/>
    <n v="12"/>
    <s v="c) 11-15"/>
    <x v="4"/>
    <x v="523"/>
    <s v="Highway Patrol"/>
    <s v="HP Dep C Enf1 T1 Ops 1 Post C Sq 2 FLS 1"/>
    <s v="LE"/>
    <s v="60019348"/>
    <s v="JC20"/>
    <s v="LAW ENFORCEMENT OFFICER II"/>
    <s v="LANCE CORPORAL"/>
    <s v="Never Returned from Leave"/>
    <n v="28562"/>
    <n v="1"/>
    <n v="2011"/>
  </r>
  <r>
    <x v="22"/>
    <d v="1999-07-18T00:00:00"/>
    <d v="2013-12-16T00:00:00"/>
    <n v="14"/>
    <s v="c) 11-15"/>
    <x v="4"/>
    <x v="524"/>
    <s v="Highway Patrol"/>
    <s v="HP Dep C Enf1 T1 Ops 2 Post B Sq 1 FLS 4"/>
    <s v="LE"/>
    <s v="60019584"/>
    <s v="JC20"/>
    <s v="LAW ENFORCEMENT OFFICER II"/>
    <s v="LANCE CORPORAL"/>
    <s v="Disability Retirement"/>
    <n v="28562"/>
    <n v="1"/>
    <n v="2012"/>
  </r>
  <r>
    <x v="22"/>
    <d v="1994-08-14T00:00:00"/>
    <d v="2010-06-13T00:00:00"/>
    <n v="15"/>
    <s v="c) 11-15"/>
    <x v="4"/>
    <x v="525"/>
    <s v="Highway Patrol"/>
    <s v="HP Dep C Enf1 T1 Ops 2 Post D Sq 1 FLS 1"/>
    <s v="LE"/>
    <s v="60019210"/>
    <s v="JC30"/>
    <s v="LAW ENFORCEMENT OFFICER III"/>
    <s v="#"/>
    <s v="Personal"/>
    <n v="28562"/>
    <n v="1"/>
    <n v="2013"/>
  </r>
  <r>
    <x v="22"/>
    <d v="1997-07-06T00:00:00"/>
    <d v="2011-07-26T00:00:00"/>
    <n v="14"/>
    <s v="c) 11-15"/>
    <x v="4"/>
    <x v="526"/>
    <s v="Highway Patrol"/>
    <s v="HP Dep C Enf1 T1 Ops 2 Post B Sq 1 FLS 2"/>
    <s v="LE"/>
    <s v="60019335"/>
    <s v="JC30"/>
    <s v="LAW ENFORCEMENT OFFICER III"/>
    <s v="#"/>
    <s v="Retirement"/>
    <n v="28562"/>
    <n v="1"/>
    <n v="2010"/>
  </r>
  <r>
    <x v="22"/>
    <d v="2000-01-09T00:00:00"/>
    <d v="2012-04-20T00:00:00"/>
    <n v="12"/>
    <s v="c) 11-15"/>
    <x v="4"/>
    <x v="527"/>
    <s v="Highway Patrol"/>
    <s v="HP Dep C Enf1 T1 Ops 1 Post A Sq 1 FLS 2"/>
    <s v="LE"/>
    <s v="60019465"/>
    <s v="JC30"/>
    <s v="LAW ENFORCEMENT OFFICER III"/>
    <s v="CORPORAL"/>
    <s v="Retirement"/>
    <n v="28562"/>
    <n v="1"/>
    <n v="2011"/>
  </r>
  <r>
    <x v="22"/>
    <d v="1999-07-18T00:00:00"/>
    <d v="2015-02-12T00:00:00"/>
    <n v="15"/>
    <s v="c) 11-15"/>
    <x v="4"/>
    <x v="528"/>
    <s v="Highway Patrol"/>
    <s v="HP Dep C Enf1 T1 Ops 1 Post C Sq 2 FLS 2"/>
    <s v="LE"/>
    <s v="60019459"/>
    <s v="JC30"/>
    <s v="LAW ENFORCEMENT OFFICER III"/>
    <s v="CORPORAL"/>
    <s v="Dismissal- Conduct"/>
    <n v="28562"/>
    <n v="1"/>
    <n v="2012"/>
  </r>
  <r>
    <x v="22"/>
    <d v="1992-08-30T00:00:00"/>
    <d v="2010-05-18T00:00:00"/>
    <n v="17"/>
    <s v="d) 16-20"/>
    <x v="6"/>
    <x v="529"/>
    <s v="Highway Patrol"/>
    <s v="HWY PATROL TROOP 1"/>
    <s v="LE"/>
    <m/>
    <s v="JC20"/>
    <s v="LAW ENFORCEMENT OFFICER II"/>
    <s v="LANCE CORPORAL"/>
    <s v="Misconduct"/>
    <n v="28562"/>
    <n v="1"/>
    <n v="2015"/>
  </r>
  <r>
    <x v="22"/>
    <d v="1994-08-14T00:00:00"/>
    <d v="2012-12-15T00:00:00"/>
    <n v="18"/>
    <s v="d) 16-20"/>
    <x v="6"/>
    <x v="530"/>
    <s v="Highway Patrol"/>
    <s v="HP Dep C Enf1 T1 Ops 2 Post D Sq 1 FLS 1"/>
    <s v="LE"/>
    <s v="60019202"/>
    <s v="JC20"/>
    <s v="LAW ENFORCEMENT OFFICER II"/>
    <s v="LANCE CORPORAL"/>
    <s v="Retirement"/>
    <n v="28562"/>
    <n v="1"/>
    <n v="2010"/>
  </r>
  <r>
    <x v="22"/>
    <d v="1991-04-07T00:00:00"/>
    <d v="2012-12-31T00:00:00"/>
    <n v="21"/>
    <s v="e) 21-25"/>
    <x v="1"/>
    <x v="531"/>
    <s v="Highway Patrol"/>
    <s v="HP Dep C Enf1 T1 Ops 1 Post A Sq 1 FLS 4"/>
    <s v="LE"/>
    <s v="60019326"/>
    <s v="JC20"/>
    <s v="LAW ENFORCEMENT OFFICER II"/>
    <s v="LANCE CORPORAL"/>
    <s v="Disability Retirement"/>
    <n v="28562"/>
    <n v="1"/>
    <n v="2012"/>
  </r>
  <r>
    <x v="22"/>
    <d v="1986-09-01T00:00:00"/>
    <d v="2011-08-08T00:00:00"/>
    <n v="24"/>
    <s v="e) 21-25"/>
    <x v="1"/>
    <x v="532"/>
    <s v="Highway Patrol"/>
    <s v="HP Dep C Enf1 T1 Ops 1 Post C Sq 2 FLS 2"/>
    <s v="LE"/>
    <s v="60019459"/>
    <s v="JC30"/>
    <s v="LAW ENFORCEMENT OFFICER III"/>
    <s v="CORPORAL"/>
    <s v="Retirement"/>
    <n v="28562"/>
    <n v="1"/>
    <n v="2012"/>
  </r>
  <r>
    <x v="22"/>
    <d v="1989-02-26T00:00:00"/>
    <d v="2011-09-30T00:00:00"/>
    <n v="22"/>
    <s v="e) 21-25"/>
    <x v="1"/>
    <x v="533"/>
    <s v="Highway Patrol"/>
    <s v="HP Dep C Enf1 T1 Ops 2 Post D Sq 1 FLS 1"/>
    <s v="LE"/>
    <s v="60019210"/>
    <s v="JC30"/>
    <s v="LAW ENFORCEMENT OFFICER III"/>
    <s v="CORPORAL"/>
    <s v="Retirement"/>
    <n v="28562"/>
    <n v="1"/>
    <n v="2011"/>
  </r>
  <r>
    <x v="22"/>
    <d v="1988-08-28T00:00:00"/>
    <d v="2012-12-31T00:00:00"/>
    <n v="24"/>
    <s v="e) 21-25"/>
    <x v="1"/>
    <x v="534"/>
    <s v="Highway Patrol"/>
    <s v="HP Dep C Enf1 T1 Ops 1 Post A"/>
    <s v="LE"/>
    <s v="60019204"/>
    <s v="JC30"/>
    <s v="LAW ENFORCEMENT OFFICER III"/>
    <s v="FIRST SERGEANT"/>
    <s v="Retirement"/>
    <n v="28562"/>
    <n v="1"/>
    <n v="2011"/>
  </r>
  <r>
    <x v="22"/>
    <d v="1991-04-07T00:00:00"/>
    <d v="2013-01-24T00:00:00"/>
    <n v="21"/>
    <s v="e) 21-25"/>
    <x v="1"/>
    <x v="535"/>
    <s v="Highway Patrol"/>
    <s v="HP Dep C Enf1 T1 Ops 2 Post D Sq 1 FLS 2"/>
    <s v="LE"/>
    <s v="60019334"/>
    <s v="JC30"/>
    <s v="LAW ENFORCEMENT OFFICER III"/>
    <s v="CORPORAL"/>
    <s v="Personal"/>
    <n v="28562"/>
    <n v="1"/>
    <n v="2012"/>
  </r>
  <r>
    <x v="22"/>
    <d v="1991-04-07T00:00:00"/>
    <d v="2015-02-12T00:00:00"/>
    <n v="23"/>
    <s v="e) 21-25"/>
    <x v="1"/>
    <x v="536"/>
    <s v="Highway Patrol"/>
    <s v="HP Dep C Enf1 T1 Ops 1 Post C Sq 2"/>
    <s v="LE"/>
    <s v="60019342"/>
    <s v="JC30"/>
    <s v="LAW ENFORCEMENT OFFICER III"/>
    <s v="SERGEANT"/>
    <s v="Personal"/>
    <n v="28562"/>
    <n v="1"/>
    <n v="2013"/>
  </r>
  <r>
    <x v="22"/>
    <d v="1987-08-30T00:00:00"/>
    <d v="2011-02-28T00:00:00"/>
    <n v="23"/>
    <s v="e) 21-25"/>
    <x v="1"/>
    <x v="537"/>
    <s v="Highway Patrol"/>
    <s v="HP Dep C Enf1 T1 Ops 1"/>
    <s v="LE"/>
    <s v="60019213"/>
    <s v="JC40"/>
    <s v="LAW ENFORCEMENT OFFICER IV"/>
    <s v="#"/>
    <s v="Disability Retirement"/>
    <n v="28562"/>
    <n v="1"/>
    <n v="2015"/>
  </r>
  <r>
    <x v="22"/>
    <d v="1985-09-02T00:00:00"/>
    <d v="2012-12-01T00:00:00"/>
    <n v="27"/>
    <s v="f) 26-30"/>
    <x v="2"/>
    <x v="538"/>
    <s v="Highway Patrol"/>
    <s v="HP Dep C Enf1 T1 Ops 2 Post D"/>
    <s v="LE"/>
    <s v="60019337"/>
    <s v="JC30"/>
    <s v="LAW ENFORCEMENT OFFICER III"/>
    <s v="FIRST SERGEANT"/>
    <s v="Retirement"/>
    <n v="28562"/>
    <n v="1"/>
    <n v="2011"/>
  </r>
  <r>
    <x v="23"/>
    <d v="2010-01-15T00:00:00"/>
    <d v="2011-07-12T00:00:00"/>
    <n v="1"/>
    <s v="a) 0-5"/>
    <x v="0"/>
    <x v="539"/>
    <s v="Highway Patrol"/>
    <s v="HP Dep C Enf1 T2 Ops 2 Post B Sq 1 FLS 2"/>
    <s v="LE"/>
    <s v="60024720"/>
    <s v="JC10"/>
    <s v="LAW ENFORCEMENT OFFICER I"/>
    <s v="#"/>
    <s v="Personal"/>
    <n v="28562"/>
    <n v="1"/>
    <n v="2012"/>
  </r>
  <r>
    <x v="23"/>
    <d v="2011-10-07T00:00:00"/>
    <d v="2012-11-29T00:00:00"/>
    <n v="1"/>
    <s v="a) 0-5"/>
    <x v="0"/>
    <x v="540"/>
    <s v="Highway Patrol"/>
    <s v="HP Dep C Enf1 T2 Ops 2 Post C Sq 1 FLS 3"/>
    <s v="LE"/>
    <s v="60021782"/>
    <s v="JC10"/>
    <s v="LAW ENFORCEMENT OFFICER I"/>
    <s v="TROOPER-TRAINEE"/>
    <s v="Personal"/>
    <n v="28562"/>
    <n v="1"/>
    <n v="2011"/>
  </r>
  <r>
    <x v="23"/>
    <d v="2004-08-17T00:00:00"/>
    <d v="2010-03-21T00:00:00"/>
    <n v="5"/>
    <s v="a) 0-5"/>
    <x v="0"/>
    <x v="541"/>
    <s v="Highway Patrol"/>
    <s v="HWY PATROL TROOP 2"/>
    <s v="LE"/>
    <m/>
    <s v="JC20"/>
    <s v="LAW ENFORCEMENT OFFICER II"/>
    <s v="LANCE CORPORAL"/>
    <s v="Misconduct"/>
    <n v="28562"/>
    <n v="1"/>
    <e v="#REF!"/>
  </r>
  <r>
    <x v="23"/>
    <d v="2006-09-22T00:00:00"/>
    <d v="2012-06-01T00:00:00"/>
    <n v="5"/>
    <s v="a) 0-5"/>
    <x v="0"/>
    <x v="542"/>
    <s v="Highway Patrol"/>
    <s v="HP Dep C Enf1 T2 XO and Ops 1"/>
    <s v="LE"/>
    <s v="60020064"/>
    <s v="JC20"/>
    <s v="LAW ENFORCEMENT OFFICER II"/>
    <s v="LANCE CORPORAL"/>
    <s v="Personal"/>
    <n v="28562"/>
    <n v="1"/>
    <n v="2010"/>
  </r>
  <r>
    <x v="23"/>
    <d v="2008-07-18T00:00:00"/>
    <d v="2013-01-22T00:00:00"/>
    <n v="4"/>
    <s v="a) 0-5"/>
    <x v="0"/>
    <x v="543"/>
    <s v="Highway Patrol"/>
    <s v="HP Dep C Enf1 T2 Ops 2 Post B Sq 1 FLS 1"/>
    <s v="LE"/>
    <s v="60019928"/>
    <s v="JC20"/>
    <s v="LAW ENFORCEMENT OFFICER II"/>
    <s v="SENIOR TROOPER"/>
    <s v="Personal"/>
    <n v="28562"/>
    <n v="1"/>
    <n v="2012"/>
  </r>
  <r>
    <x v="23"/>
    <d v="2011-09-02T00:00:00"/>
    <d v="2013-09-01T00:00:00"/>
    <n v="2"/>
    <s v="a) 0-5"/>
    <x v="0"/>
    <x v="544"/>
    <s v="Highway Patrol"/>
    <s v="HP Dep C Enf1 T2 Ops 2 Post B Sq 1 FLS 2"/>
    <s v="LE"/>
    <s v="60020061"/>
    <s v="JC20"/>
    <s v="LAW ENFORCEMENT OFFICER II"/>
    <s v="LANCE CORPORAL"/>
    <s v="Diff Job/Diff State Agency"/>
    <n v="28562"/>
    <n v="1"/>
    <n v="2013"/>
  </r>
  <r>
    <x v="23"/>
    <d v="2011-07-29T00:00:00"/>
    <d v="2015-05-17T00:00:00"/>
    <n v="3"/>
    <s v="a) 0-5"/>
    <x v="0"/>
    <x v="545"/>
    <s v="Highway Patrol"/>
    <s v="HP Dep C Enf1 T2 Ops 2 Post B Sq 1 FLS 3"/>
    <s v="LE"/>
    <s v="60024720"/>
    <s v="JC20"/>
    <s v="LAW ENFORCEMENT OFFICER II"/>
    <s v="SENIOR TROOPER"/>
    <s v="SAP Agency to Non-SAP Agency"/>
    <n v="28562"/>
    <n v="1"/>
    <n v="2013"/>
  </r>
  <r>
    <x v="23"/>
    <d v="2013-07-05T00:00:00"/>
    <d v="2015-07-02T00:00:00"/>
    <n v="1"/>
    <s v="a) 0-5"/>
    <x v="0"/>
    <x v="546"/>
    <s v="Highway Patrol"/>
    <s v="HP Dep C Enf1 T2 Ops 2 Post B Sq 1 FLS 3"/>
    <s v="LE"/>
    <s v="61049607"/>
    <s v="JC20"/>
    <s v="LAW ENFORCEMENT OFFICER II"/>
    <s v="TROOPER FIRST CLASS"/>
    <s v="Employed Outside State Gov"/>
    <n v="28562"/>
    <n v="1"/>
    <n v="2015"/>
  </r>
  <r>
    <x v="23"/>
    <d v="2014-08-04T00:00:00"/>
    <d v="2014-02-16T00:00:00"/>
    <n v="0"/>
    <s v="a) 0-5"/>
    <x v="0"/>
    <x v="547"/>
    <s v="State Transport Police"/>
    <s v="STP Enf FOps Upper R2"/>
    <s v="LE"/>
    <n v="60025319"/>
    <s v="JC20"/>
    <s v="LAW ENFORCEMENT OFFICER II"/>
    <s v="SENIOR TROOPER"/>
    <s v="Movement Between Agency"/>
    <n v="10184.959999999999"/>
    <n v="1"/>
    <n v="2015"/>
  </r>
  <r>
    <x v="23"/>
    <d v="2000-01-09T00:00:00"/>
    <d v="2010-10-29T00:00:00"/>
    <n v="10"/>
    <s v="b) 6-10"/>
    <x v="5"/>
    <x v="548"/>
    <s v="Highway Patrol"/>
    <s v="HP Dep C Enf1 T2 Ops 2 Post C Sq 1 FLS 2"/>
    <s v="LE"/>
    <s v="60019818"/>
    <s v="JC20"/>
    <s v="LAW ENFORCEMENT OFFICER II"/>
    <s v="#"/>
    <s v="Personal"/>
    <n v="28562"/>
    <n v="1"/>
    <n v="2014"/>
  </r>
  <r>
    <x v="23"/>
    <d v="2005-09-09T00:00:00"/>
    <d v="2011-11-07T00:00:00"/>
    <n v="6"/>
    <s v="b) 6-10"/>
    <x v="5"/>
    <x v="549"/>
    <s v="Highway Patrol"/>
    <s v="HP Dep C Enf1 T2 Ops 2"/>
    <s v="LE"/>
    <s v="60019949"/>
    <s v="JC20"/>
    <s v="LAW ENFORCEMENT OFFICER II"/>
    <s v="LANCE CORPORAL"/>
    <s v="Employed Outside State Gov"/>
    <n v="28562"/>
    <n v="1"/>
    <n v="2010"/>
  </r>
  <r>
    <x v="23"/>
    <d v="2005-11-02T00:00:00"/>
    <d v="2012-07-13T00:00:00"/>
    <n v="6"/>
    <s v="b) 6-10"/>
    <x v="5"/>
    <x v="550"/>
    <s v="Highway Patrol"/>
    <s v="HP Dep C Enf1 T2 Ops 2 Post C Sq 1 FLS 3"/>
    <s v="LE"/>
    <s v="60020063"/>
    <s v="JC20"/>
    <s v="LAW ENFORCEMENT OFFICER II"/>
    <s v="LANCE CORPORAL"/>
    <s v="Personal"/>
    <n v="28562"/>
    <n v="1"/>
    <n v="2011"/>
  </r>
  <r>
    <x v="23"/>
    <d v="2007-07-06T00:00:00"/>
    <d v="2014-11-23T00:00:00"/>
    <n v="7"/>
    <s v="b) 6-10"/>
    <x v="5"/>
    <x v="551"/>
    <s v="Highway Patrol"/>
    <s v="HP Dep C Enf1 T2 Ops 2 Post B Sq 1 FLS 4"/>
    <s v="LE"/>
    <s v="60019932"/>
    <s v="JC20"/>
    <s v="LAW ENFORCEMENT OFFICER II"/>
    <s v="LANCE CORPORAL"/>
    <s v="Personal"/>
    <n v="28562"/>
    <n v="1"/>
    <n v="2012"/>
  </r>
  <r>
    <x v="23"/>
    <d v="2008-01-04T00:00:00"/>
    <d v="2015-05-18T00:00:00"/>
    <n v="7"/>
    <s v="b) 6-10"/>
    <x v="5"/>
    <x v="552"/>
    <s v="Highway Patrol"/>
    <s v="HP Dep C Enf1 T2 Ops 2 Post C Sq 1 FLS 2"/>
    <s v="LE"/>
    <s v="60019943"/>
    <s v="JC20"/>
    <s v="LAW ENFORCEMENT OFFICER II"/>
    <s v="LANCE CORPORAL"/>
    <s v="Disability Retirement"/>
    <n v="28562"/>
    <n v="1"/>
    <n v="2014"/>
  </r>
  <r>
    <x v="23"/>
    <d v="2007-03-23T00:00:00"/>
    <d v="2015-06-30T00:00:00"/>
    <n v="8"/>
    <s v="b) 6-10"/>
    <x v="5"/>
    <x v="553"/>
    <s v="Highway Patrol"/>
    <s v="HP Dep C Enf1 T2 Ops 2 Post B Sq 1 FLS 4"/>
    <s v="LE"/>
    <s v="60019949"/>
    <s v="JC20"/>
    <s v="LAW ENFORCEMENT OFFICER II"/>
    <s v="LANCE CORPORAL"/>
    <s v="Personal"/>
    <n v="28562"/>
    <n v="1"/>
    <n v="2015"/>
  </r>
  <r>
    <x v="23"/>
    <d v="1998-01-25T00:00:00"/>
    <d v="2010-01-18T00:00:00"/>
    <n v="11"/>
    <s v="c) 11-15"/>
    <x v="4"/>
    <x v="554"/>
    <s v="Highway Patrol"/>
    <s v="HWY PATROL TROOP 2"/>
    <s v="LE"/>
    <m/>
    <s v="JC20"/>
    <s v="LAW ENFORCEMENT OFFICER II"/>
    <s v="LANCE CORPORAL"/>
    <s v="Personal"/>
    <n v="28562"/>
    <n v="1"/>
    <n v="2010"/>
  </r>
  <r>
    <x v="23"/>
    <d v="1996-07-21T00:00:00"/>
    <d v="2010-07-09T00:00:00"/>
    <n v="13"/>
    <s v="c) 11-15"/>
    <x v="4"/>
    <x v="555"/>
    <s v="Highway Patrol"/>
    <s v="HP Dep C Enf1 T2 Ops 2 Post B Sq 1 FLS 2"/>
    <s v="LE"/>
    <s v="60019938"/>
    <s v="JC20"/>
    <s v="LAW ENFORCEMENT OFFICER II"/>
    <s v="#"/>
    <s v="Dismissal- Conduct"/>
    <n v="28562"/>
    <n v="1"/>
    <n v="2010"/>
  </r>
  <r>
    <x v="23"/>
    <d v="1999-07-18T00:00:00"/>
    <d v="2011-05-30T00:00:00"/>
    <n v="11"/>
    <s v="c) 11-15"/>
    <x v="4"/>
    <x v="544"/>
    <s v="Highway Patrol"/>
    <s v="HP Dep C Enf1 T2 Ops 2 Post B Sq 1 FLS 2"/>
    <s v="LE"/>
    <s v="60020058"/>
    <s v="JC20"/>
    <s v="LAW ENFORCEMENT OFFICER II"/>
    <s v="#"/>
    <s v="SAP Agency to Non-SAP Agency"/>
    <n v="28562"/>
    <n v="1"/>
    <n v="2010"/>
  </r>
  <r>
    <x v="23"/>
    <d v="1998-08-28T00:00:00"/>
    <d v="2012-12-16T00:00:00"/>
    <n v="14"/>
    <s v="c) 11-15"/>
    <x v="4"/>
    <x v="556"/>
    <s v="Highway Patrol"/>
    <s v="HP Dep C Enf1 T2 Ops 1 Post A Sq 1 FLS 3"/>
    <s v="LE"/>
    <s v="60019927"/>
    <s v="JC20"/>
    <s v="LAW ENFORCEMENT OFFICER II"/>
    <s v="LANCE CORPORAL"/>
    <s v="Retirement"/>
    <n v="28562"/>
    <n v="1"/>
    <n v="2011"/>
  </r>
  <r>
    <x v="23"/>
    <d v="2000-07-16T00:00:00"/>
    <d v="2014-06-26T00:00:00"/>
    <n v="13"/>
    <s v="c) 11-15"/>
    <x v="4"/>
    <x v="557"/>
    <s v="Highway Patrol"/>
    <s v="HP Dep C Enf1 T2 Ops 1 Post A Sq 1 FLS 1"/>
    <s v="LE"/>
    <s v="60020062"/>
    <s v="JC20"/>
    <s v="LAW ENFORCEMENT OFFICER II"/>
    <s v="LANCE CORPORAL"/>
    <s v="Dismissal- Conduct"/>
    <n v="28562"/>
    <n v="1"/>
    <n v="2012"/>
  </r>
  <r>
    <x v="23"/>
    <d v="1999-07-18T00:00:00"/>
    <d v="2014-10-08T00:00:00"/>
    <n v="15"/>
    <s v="c) 11-15"/>
    <x v="4"/>
    <x v="558"/>
    <s v="Highway Patrol"/>
    <s v="HP Dep C Enf1 T2 Ops 2 Post C Sq 1 FLS 2"/>
    <s v="LE"/>
    <s v="60020060"/>
    <s v="JC20"/>
    <s v="LAW ENFORCEMENT OFFICER II"/>
    <s v="LANCE CORPORAL"/>
    <s v="Dismissal- Conduct"/>
    <n v="28562"/>
    <n v="1"/>
    <n v="2014"/>
  </r>
  <r>
    <x v="23"/>
    <d v="2000-07-16T00:00:00"/>
    <d v="2014-06-09T00:00:00"/>
    <n v="13"/>
    <s v="c) 11-15"/>
    <x v="4"/>
    <x v="559"/>
    <s v="Highway Patrol"/>
    <s v="HP Dep C Enf1 T2 Ops 1 Post A Sq 1 FLS 4"/>
    <s v="LE"/>
    <s v="60019821"/>
    <s v="JC30"/>
    <s v="LAW ENFORCEMENT OFFICER III"/>
    <s v="CORPORAL"/>
    <s v="Personal"/>
    <n v="28562"/>
    <n v="1"/>
    <n v="2014"/>
  </r>
  <r>
    <x v="23"/>
    <d v="1990-08-19T00:00:00"/>
    <d v="2010-06-30T00:00:00"/>
    <n v="19"/>
    <s v="d) 16-20"/>
    <x v="6"/>
    <x v="560"/>
    <s v="Highway Patrol"/>
    <s v="HP Dep C Enf1 T2 Ops 2 Post C Sq 1 FLS 2"/>
    <s v="LE"/>
    <s v="60019810"/>
    <s v="JC20"/>
    <s v="LAW ENFORCEMENT OFFICER II"/>
    <s v="#"/>
    <s v="Retirement"/>
    <n v="28562"/>
    <n v="1"/>
    <n v="2014"/>
  </r>
  <r>
    <x v="23"/>
    <d v="1993-04-04T00:00:00"/>
    <d v="2013-04-27T00:00:00"/>
    <n v="20"/>
    <s v="d) 16-20"/>
    <x v="6"/>
    <x v="561"/>
    <s v="Highway Patrol"/>
    <s v="HP Dep C Enf1 T2 Ops 2 Post C Sq 1 FLS 2"/>
    <s v="LE"/>
    <s v="60019803"/>
    <s v="JC30"/>
    <s v="LAW ENFORCEMENT OFFICER III"/>
    <s v="CORPORAL"/>
    <s v="Retirement"/>
    <n v="28562"/>
    <n v="1"/>
    <n v="2010"/>
  </r>
  <r>
    <x v="23"/>
    <d v="1994-01-09T00:00:00"/>
    <d v="2014-04-01T00:00:00"/>
    <n v="20"/>
    <s v="d) 16-20"/>
    <x v="6"/>
    <x v="562"/>
    <s v="Highway Patrol"/>
    <s v="HP Dep C Enf1 T2 Ops 2 Post B Sq 1"/>
    <s v="LE"/>
    <s v="60019824"/>
    <s v="JC30"/>
    <s v="LAW ENFORCEMENT OFFICER III"/>
    <s v="SERGEANT"/>
    <s v="Disability Retirement"/>
    <n v="28562"/>
    <n v="1"/>
    <n v="2013"/>
  </r>
  <r>
    <x v="23"/>
    <d v="1998-01-25T00:00:00"/>
    <d v="2015-02-11T00:00:00"/>
    <n v="17"/>
    <s v="d) 16-20"/>
    <x v="6"/>
    <x v="563"/>
    <s v="Highway Patrol"/>
    <s v="HP Dep C Enf1 T2 Ops 1 Post A Sq 1 FLS 3"/>
    <s v="LE"/>
    <s v="60019822"/>
    <s v="JC30"/>
    <s v="LAW ENFORCEMENT OFFICER III"/>
    <s v="CORPORAL"/>
    <s v="Personal"/>
    <n v="28562"/>
    <n v="1"/>
    <n v="2014"/>
  </r>
  <r>
    <x v="23"/>
    <d v="1988-02-28T00:00:00"/>
    <d v="2010-01-24T00:00:00"/>
    <n v="21"/>
    <s v="e) 21-25"/>
    <x v="1"/>
    <x v="564"/>
    <s v="Highway Patrol"/>
    <s v="HWY PATROL TROOP 2"/>
    <s v="LE"/>
    <m/>
    <s v="JC20"/>
    <s v="LAW ENFORCEMENT OFFICER II"/>
    <s v="LANCE CORPORAL"/>
    <s v="Personal"/>
    <n v="28562"/>
    <n v="1"/>
    <n v="2010"/>
  </r>
  <r>
    <x v="23"/>
    <d v="1988-08-28T00:00:00"/>
    <d v="2012-12-17T00:00:00"/>
    <n v="24"/>
    <s v="e) 21-25"/>
    <x v="1"/>
    <x v="565"/>
    <s v="Highway Patrol"/>
    <s v="HP Dep C Enf1 T2 Ops 2 Post B Sq 1 FLS 4"/>
    <s v="LE"/>
    <s v="60020050"/>
    <s v="JC20"/>
    <s v="LAW ENFORCEMENT OFFICER II"/>
    <s v="LANCE CORPORAL"/>
    <s v="Retirement"/>
    <n v="28562"/>
    <n v="1"/>
    <n v="2010"/>
  </r>
  <r>
    <x v="23"/>
    <d v="1990-02-25T00:00:00"/>
    <d v="2015-03-01T00:00:00"/>
    <n v="25"/>
    <s v="e) 21-25"/>
    <x v="1"/>
    <x v="566"/>
    <s v="Highway Patrol"/>
    <s v="HP Dep C Enf1 T2 Ops 1 Post A Sq 1 FLS 2"/>
    <s v="LE"/>
    <s v="60019820"/>
    <s v="JC20"/>
    <s v="LAW ENFORCEMENT OFFICER II"/>
    <s v="LANCE CORPORAL"/>
    <s v="Retirement"/>
    <n v="28562"/>
    <n v="1"/>
    <n v="2012"/>
  </r>
  <r>
    <x v="23"/>
    <d v="1988-08-28T00:00:00"/>
    <d v="2010-01-21T00:00:00"/>
    <n v="21"/>
    <s v="e) 21-25"/>
    <x v="1"/>
    <x v="567"/>
    <s v="Highway Patrol"/>
    <s v="HWY PATROL TROOP 2"/>
    <s v="LE"/>
    <m/>
    <s v="JC30"/>
    <s v="LAW ENFORCEMENT OFFICER III"/>
    <s v="CORPORAL"/>
    <s v="Personal"/>
    <n v="28562"/>
    <n v="1"/>
    <n v="2010"/>
  </r>
  <r>
    <x v="23"/>
    <d v="1985-03-03T00:00:00"/>
    <d v="2010-06-30T00:00:00"/>
    <n v="25"/>
    <s v="e) 21-25"/>
    <x v="1"/>
    <x v="568"/>
    <s v="Highway Patrol"/>
    <s v="HP Dep C Enf1 T2 Ops 2 Post B"/>
    <s v="LE"/>
    <s v="60019925"/>
    <s v="JC30"/>
    <s v="LAW ENFORCEMENT OFFICER III"/>
    <s v="#"/>
    <s v="Retirement"/>
    <n v="28562"/>
    <n v="1"/>
    <n v="2010"/>
  </r>
  <r>
    <x v="23"/>
    <d v="1987-08-30T00:00:00"/>
    <d v="2012-05-27T00:00:00"/>
    <n v="24"/>
    <s v="e) 21-25"/>
    <x v="1"/>
    <x v="569"/>
    <s v="Highway Patrol"/>
    <s v="HP Dep C Enf1 T2 Ops 2 Post B Sq 1 FLS 2"/>
    <s v="LE"/>
    <s v="60019823"/>
    <s v="JC30"/>
    <s v="LAW ENFORCEMENT OFFICER III"/>
    <s v="CORPORAL"/>
    <s v="Retirement"/>
    <n v="28562"/>
    <n v="1"/>
    <n v="2010"/>
  </r>
  <r>
    <x v="23"/>
    <d v="1990-02-25T00:00:00"/>
    <d v="2012-12-31T00:00:00"/>
    <n v="22"/>
    <s v="e) 21-25"/>
    <x v="1"/>
    <x v="570"/>
    <s v="Highway Patrol"/>
    <s v="HP Dep C Enf1 T2 Ops 2 Post C Sq 1 FLS 3"/>
    <s v="LE"/>
    <s v="60019936"/>
    <s v="JC30"/>
    <s v="LAW ENFORCEMENT OFFICER III"/>
    <s v="CORPORAL"/>
    <s v="Retirement"/>
    <n v="28562"/>
    <n v="1"/>
    <n v="2012"/>
  </r>
  <r>
    <x v="23"/>
    <d v="1990-02-25T00:00:00"/>
    <d v="2013-06-28T00:00:00"/>
    <n v="23"/>
    <s v="e) 21-25"/>
    <x v="1"/>
    <x v="571"/>
    <s v="Highway Patrol"/>
    <s v="HP Dep C Enf1 T2 Ops 1 Post A Sq 1 FLS 3"/>
    <s v="LE"/>
    <s v="60019822"/>
    <s v="JC30"/>
    <s v="LAW ENFORCEMENT OFFICER III"/>
    <s v="CORPORAL"/>
    <s v="Retirement"/>
    <n v="28562"/>
    <n v="1"/>
    <n v="2012"/>
  </r>
  <r>
    <x v="23"/>
    <d v="1983-02-20T00:00:00"/>
    <d v="2011-06-30T00:00:00"/>
    <n v="28"/>
    <s v="f) 26-30"/>
    <x v="2"/>
    <x v="572"/>
    <s v="Highway Patrol"/>
    <s v="HP Dep C Enf1 T2 Ops 2 Post B Sq 1 FLS 4"/>
    <s v="LE"/>
    <s v="60019807"/>
    <s v="JC30"/>
    <s v="LAW ENFORCEMENT OFFICER III"/>
    <s v="#"/>
    <s v="Retirement"/>
    <n v="28562"/>
    <n v="1"/>
    <n v="2013"/>
  </r>
  <r>
    <x v="23"/>
    <d v="1982-02-28T00:00:00"/>
    <d v="2010-11-04T00:00:00"/>
    <n v="28"/>
    <s v="f) 26-30"/>
    <x v="2"/>
    <x v="573"/>
    <s v="Highway Patrol"/>
    <s v="HP Dep C Enf1 T2 XO"/>
    <s v="LE"/>
    <s v="60019931"/>
    <s v="JC40"/>
    <s v="LAW ENFORCEMENT OFFICER IV"/>
    <s v="#"/>
    <s v="Retirement"/>
    <n v="28562"/>
    <n v="1"/>
    <n v="2011"/>
  </r>
  <r>
    <x v="24"/>
    <d v="2014-10-17T00:00:00"/>
    <d v="2015-03-19T00:00:00"/>
    <n v="0"/>
    <s v="a) 0-5"/>
    <x v="0"/>
    <x v="574"/>
    <s v="Highway Patrol"/>
    <s v="HP Dep C Enf1 T3 Ops 2 Post C Sq 2 FLS 3"/>
    <s v="LE"/>
    <s v="60021403"/>
    <s v="JC10"/>
    <s v="LAW ENFORCEMENT OFFICER I"/>
    <s v="TROOPER"/>
    <s v="Personal"/>
    <n v="20113"/>
    <n v="1"/>
    <n v="2010"/>
  </r>
  <r>
    <x v="24"/>
    <d v="2008-07-18T00:00:00"/>
    <d v="2010-06-08T00:00:00"/>
    <n v="1"/>
    <s v="a) 0-5"/>
    <x v="0"/>
    <x v="575"/>
    <s v="Highway Patrol"/>
    <s v="HP Dep C Enf1 T3 Ops 1 Post D Sq 2 FLS 2"/>
    <s v="LE"/>
    <s v="60020073"/>
    <s v="JC10"/>
    <s v="LAW ENFORCEMENT OFFICER I"/>
    <s v="#"/>
    <s v="Personal"/>
    <n v="28562"/>
    <n v="1"/>
    <n v="2015"/>
  </r>
  <r>
    <x v="24"/>
    <d v="2010-01-15T00:00:00"/>
    <d v="2010-10-23T00:00:00"/>
    <n v="0"/>
    <s v="a) 0-5"/>
    <x v="0"/>
    <x v="576"/>
    <s v="Highway Patrol"/>
    <s v="HP Dep C Enf1 T3 Ops 2 Post C Sq 2 FLS 1"/>
    <s v="LE"/>
    <s v="60024714"/>
    <s v="JC10"/>
    <s v="LAW ENFORCEMENT OFFICER I"/>
    <s v="#"/>
    <s v="Employed Outside State Gov"/>
    <n v="28562"/>
    <n v="1"/>
    <n v="2010"/>
  </r>
  <r>
    <x v="24"/>
    <d v="2008-07-18T00:00:00"/>
    <d v="2010-11-21T00:00:00"/>
    <n v="2"/>
    <s v="a) 0-5"/>
    <x v="0"/>
    <x v="577"/>
    <s v="Highway Patrol"/>
    <s v="HP Dep C Enf1 T3 Ops 2 Post C Sq 2 FLS 1"/>
    <s v="LE"/>
    <s v="60020947"/>
    <s v="JC10"/>
    <s v="LAW ENFORCEMENT OFFICER I"/>
    <s v="#"/>
    <s v="Employed Outside State Gov"/>
    <n v="28562"/>
    <n v="1"/>
    <n v="2010"/>
  </r>
  <r>
    <x v="24"/>
    <d v="2010-01-15T00:00:00"/>
    <d v="2011-03-23T00:00:00"/>
    <n v="1"/>
    <s v="a) 0-5"/>
    <x v="0"/>
    <x v="578"/>
    <s v="Highway Patrol"/>
    <s v="HP Dep C Enf1 T3 Ops 2 Post C Sq 1 FLS 1"/>
    <s v="LE"/>
    <s v="60024715"/>
    <s v="JC10"/>
    <s v="LAW ENFORCEMENT OFFICER I"/>
    <s v="#"/>
    <s v="Employed Outside State Gov"/>
    <n v="28562"/>
    <n v="1"/>
    <n v="2010"/>
  </r>
  <r>
    <x v="24"/>
    <d v="2010-01-15T00:00:00"/>
    <d v="2011-07-01T00:00:00"/>
    <n v="1"/>
    <s v="a) 0-5"/>
    <x v="0"/>
    <x v="579"/>
    <s v="Highway Patrol"/>
    <s v="HP Dep C Enf1 T3 Ops 2 Post C Sq 1 FLS 1"/>
    <s v="LE"/>
    <s v="60024716"/>
    <s v="JC10"/>
    <s v="LAW ENFORCEMENT OFFICER I"/>
    <s v="#"/>
    <s v="Employed Outside State Gov"/>
    <n v="28562"/>
    <n v="1"/>
    <n v="2011"/>
  </r>
  <r>
    <x v="24"/>
    <d v="2010-03-19T00:00:00"/>
    <d v="2011-08-12T00:00:00"/>
    <n v="1"/>
    <s v="a) 0-5"/>
    <x v="0"/>
    <x v="580"/>
    <s v="Highway Patrol"/>
    <s v="HP Dep C Enf1 T3 Ops 2 Post C Sq 1 FLS 1"/>
    <s v="LE"/>
    <s v="60024702"/>
    <s v="JC10"/>
    <s v="LAW ENFORCEMENT OFFICER I"/>
    <s v="TROOPER/OFFICER"/>
    <s v="Employed Outside State Gov"/>
    <n v="28562"/>
    <n v="1"/>
    <n v="2011"/>
  </r>
  <r>
    <x v="24"/>
    <d v="2010-01-15T00:00:00"/>
    <d v="2011-10-22T00:00:00"/>
    <n v="1"/>
    <s v="a) 0-5"/>
    <x v="0"/>
    <x v="581"/>
    <s v="Highway Patrol"/>
    <s v="HP Dep C Enf1 T3 Ops 2 Post C Sq 2 FLS 3"/>
    <s v="LE"/>
    <s v="60024713"/>
    <s v="JC10"/>
    <s v="LAW ENFORCEMENT OFFICER I"/>
    <s v="TROOPER/OFFICER"/>
    <s v="Personal"/>
    <n v="28562"/>
    <n v="1"/>
    <n v="2011"/>
  </r>
  <r>
    <x v="24"/>
    <d v="2012-07-06T00:00:00"/>
    <d v="2013-10-11T00:00:00"/>
    <n v="1"/>
    <s v="a) 0-5"/>
    <x v="0"/>
    <x v="582"/>
    <s v="Highway Patrol"/>
    <s v="HP Dep C Enf1 T3 Ops 2 Post C Sq 1 FLS 1"/>
    <s v="LE"/>
    <s v="60024702"/>
    <s v="JC10"/>
    <s v="LAW ENFORCEMENT OFFICER I"/>
    <s v="TROOPER"/>
    <s v="Personal"/>
    <n v="28562"/>
    <n v="1"/>
    <n v="2011"/>
  </r>
  <r>
    <x v="24"/>
    <d v="2013-01-11T00:00:00"/>
    <d v="2015-01-04T00:00:00"/>
    <n v="1"/>
    <s v="a) 0-5"/>
    <x v="0"/>
    <x v="583"/>
    <s v="Highway Patrol"/>
    <s v="HP Dep C Enf1 T3 Ops 2 Post C Sq 1 FLS 2"/>
    <s v="LE"/>
    <s v="60024721"/>
    <s v="JC10"/>
    <s v="LAW ENFORCEMENT OFFICER I"/>
    <s v="TROOPER"/>
    <s v="Personal"/>
    <n v="28562"/>
    <n v="1"/>
    <n v="2013"/>
  </r>
  <r>
    <x v="24"/>
    <d v="2014-01-24T00:00:00"/>
    <d v="2015-02-08T00:00:00"/>
    <n v="1"/>
    <s v="a) 0-5"/>
    <x v="0"/>
    <x v="584"/>
    <s v="Highway Patrol"/>
    <s v="HP Dep C Enf1 T3 Ops 2 Post C Sq 1 FLS 1"/>
    <s v="LE"/>
    <s v="60021621"/>
    <s v="JC10"/>
    <s v="LAW ENFORCEMENT OFFICER I"/>
    <s v="TROOPER"/>
    <s v="Dismissal- Conduct"/>
    <n v="28562"/>
    <n v="1"/>
    <n v="2015"/>
  </r>
  <r>
    <x v="24"/>
    <d v="2014-07-18T00:00:00"/>
    <d v="2015-03-20T00:00:00"/>
    <n v="0"/>
    <s v="a) 0-5"/>
    <x v="0"/>
    <x v="585"/>
    <s v="Highway Patrol"/>
    <s v="HP Dep C Enf1 T3 Ops 1 Post A Sq 2 FLS 1"/>
    <s v="LE"/>
    <s v="60022504"/>
    <s v="JC10"/>
    <s v="LAW ENFORCEMENT OFFICER I"/>
    <s v="TROOPER"/>
    <s v="Dismissal- Conduct"/>
    <n v="28562"/>
    <n v="1"/>
    <n v="2015"/>
  </r>
  <r>
    <x v="24"/>
    <d v="2015-01-23T00:00:00"/>
    <d v="2015-08-14T00:00:00"/>
    <n v="0"/>
    <s v="a) 0-5"/>
    <x v="0"/>
    <x v="586"/>
    <s v="Highway Patrol"/>
    <s v="HP Dep C Enf1 T3 Ops 2 Post C Sq 1 FLS 2"/>
    <s v="LE"/>
    <n v="60022704"/>
    <s v="JC10"/>
    <s v="LAW ENFORCEMENT OFFICER I"/>
    <s v="Trooper"/>
    <s v="Employed Outside State Gov"/>
    <n v="28562"/>
    <n v="1"/>
    <n v="2015"/>
  </r>
  <r>
    <x v="24"/>
    <d v="2007-02-28T00:00:00"/>
    <d v="2010-02-05T00:00:00"/>
    <n v="2"/>
    <s v="a) 0-5"/>
    <x v="0"/>
    <x v="587"/>
    <s v="Highway Patrol"/>
    <s v="HWY PATROL TROOP 3"/>
    <s v="LE"/>
    <m/>
    <s v="JC20"/>
    <s v="LAW ENFORCEMENT OFFICER II"/>
    <s v="TROOPER/OFFICER 1ST CLASS"/>
    <s v="Personal"/>
    <n v="28562"/>
    <n v="1"/>
    <n v="2010"/>
  </r>
  <r>
    <x v="24"/>
    <d v="2006-09-22T00:00:00"/>
    <d v="2010-06-16T00:00:00"/>
    <n v="3"/>
    <s v="a) 0-5"/>
    <x v="0"/>
    <x v="588"/>
    <s v="Highway Patrol"/>
    <s v="HP Dep C Enf1 T3 Ops 2 Post B Sq 1 FLS 2"/>
    <s v="LE"/>
    <s v="60020930"/>
    <s v="JC20"/>
    <s v="LAW ENFORCEMENT OFFICER II"/>
    <s v="#"/>
    <s v="Personal"/>
    <n v="28562"/>
    <n v="1"/>
    <n v="2010"/>
  </r>
  <r>
    <x v="24"/>
    <d v="2005-09-09T00:00:00"/>
    <d v="2010-07-15T00:00:00"/>
    <n v="4"/>
    <s v="a) 0-5"/>
    <x v="0"/>
    <x v="589"/>
    <s v="Highway Patrol"/>
    <s v="HP Dep C Enf1 T3 Ops 1 Post A Sq 2 FLS 2"/>
    <s v="LE"/>
    <s v="60020715"/>
    <s v="JC20"/>
    <s v="LAW ENFORCEMENT OFFICER II"/>
    <s v="#"/>
    <s v="Dismissal- Unsatisfactory Perf"/>
    <n v="28562"/>
    <n v="1"/>
    <n v="2010"/>
  </r>
  <r>
    <x v="24"/>
    <d v="2006-07-21T00:00:00"/>
    <d v="2010-07-26T00:00:00"/>
    <n v="4"/>
    <s v="a) 0-5"/>
    <x v="0"/>
    <x v="590"/>
    <s v="Highway Patrol"/>
    <s v="HP Dep C Enf1 T3 Ops 1 Post D Sq 1 FLS 1"/>
    <s v="LE"/>
    <s v="60020592"/>
    <s v="JC20"/>
    <s v="LAW ENFORCEMENT OFFICER II"/>
    <s v="#"/>
    <s v="Employed Outside State Gov"/>
    <n v="28562"/>
    <n v="1"/>
    <n v="2010"/>
  </r>
  <r>
    <x v="24"/>
    <d v="2008-07-18T00:00:00"/>
    <d v="2010-08-05T00:00:00"/>
    <n v="2"/>
    <s v="a) 0-5"/>
    <x v="0"/>
    <x v="591"/>
    <s v="Highway Patrol"/>
    <s v="HP Dep C Enf1 T3 Ops 1 Post A Sq 2 FLS 1"/>
    <s v="LE"/>
    <s v="60020332"/>
    <s v="JC20"/>
    <s v="LAW ENFORCEMENT OFFICER II"/>
    <s v="#"/>
    <s v="Employed Outside State Gov"/>
    <n v="28562"/>
    <n v="1"/>
    <n v="2010"/>
  </r>
  <r>
    <x v="24"/>
    <d v="2005-07-08T00:00:00"/>
    <d v="2010-09-16T00:00:00"/>
    <n v="5"/>
    <s v="a) 0-5"/>
    <x v="0"/>
    <x v="592"/>
    <s v="Highway Patrol"/>
    <s v="HP Dep C Enf1 T3 Ops 2 Post C Sq 2 FLS 1"/>
    <s v="LE"/>
    <s v="60020598"/>
    <s v="JC20"/>
    <s v="LAW ENFORCEMENT OFFICER II"/>
    <s v="#"/>
    <s v="Employed Outside State Gov"/>
    <n v="28562"/>
    <n v="1"/>
    <n v="2010"/>
  </r>
  <r>
    <x v="24"/>
    <d v="2006-07-21T00:00:00"/>
    <d v="2010-10-07T00:00:00"/>
    <n v="4"/>
    <s v="a) 0-5"/>
    <x v="0"/>
    <x v="593"/>
    <s v="Highway Patrol"/>
    <s v="HP Dep C Enf1 T3 Ops 2 Post C Sq 2 FLS 3"/>
    <s v="LE"/>
    <s v="60020070"/>
    <s v="JC20"/>
    <s v="LAW ENFORCEMENT OFFICER II"/>
    <s v="#"/>
    <s v="Personal"/>
    <n v="28562"/>
    <n v="1"/>
    <n v="2010"/>
  </r>
  <r>
    <x v="24"/>
    <d v="2006-09-22T00:00:00"/>
    <d v="2010-10-07T00:00:00"/>
    <n v="4"/>
    <s v="a) 0-5"/>
    <x v="0"/>
    <x v="594"/>
    <s v="Highway Patrol"/>
    <s v="HP Dep C Enf1 T3 Ops 1 Post D Sq 2FLS 1"/>
    <s v="LE"/>
    <s v="60020936"/>
    <s v="JC20"/>
    <s v="LAW ENFORCEMENT OFFICER II"/>
    <s v="#"/>
    <s v="Personal"/>
    <n v="28562"/>
    <n v="1"/>
    <n v="2010"/>
  </r>
  <r>
    <x v="24"/>
    <d v="2005-07-08T00:00:00"/>
    <d v="2010-10-22T00:00:00"/>
    <n v="5"/>
    <s v="a) 0-5"/>
    <x v="0"/>
    <x v="595"/>
    <s v="Highway Patrol"/>
    <s v="HP Dep C Enf1 T3 Ops 2 Post C Sq 1 FLS 1"/>
    <s v="LE"/>
    <s v="60020706"/>
    <s v="JC20"/>
    <s v="LAW ENFORCEMENT OFFICER II"/>
    <s v="#"/>
    <s v="Personal"/>
    <n v="28562"/>
    <n v="1"/>
    <n v="2010"/>
  </r>
  <r>
    <x v="24"/>
    <d v="2008-03-14T00:00:00"/>
    <d v="2011-01-13T00:00:00"/>
    <n v="2"/>
    <s v="a) 0-5"/>
    <x v="0"/>
    <x v="596"/>
    <s v="Highway Patrol"/>
    <s v="HP Dep C Enf1 T3 Ops 1 Post D Sq 1 FLS 1"/>
    <s v="LE"/>
    <s v="60020943"/>
    <s v="JC20"/>
    <s v="LAW ENFORCEMENT OFFICER II"/>
    <s v="#"/>
    <s v="Employed Outside State Gov"/>
    <n v="28562"/>
    <n v="1"/>
    <n v="2010"/>
  </r>
  <r>
    <x v="24"/>
    <d v="2008-07-18T00:00:00"/>
    <d v="2011-06-23T00:00:00"/>
    <n v="2"/>
    <s v="a) 0-5"/>
    <x v="0"/>
    <x v="597"/>
    <s v="Highway Patrol"/>
    <s v="HP Dep C Enf1 T3 Ops 2 Post C Sq 1 FLS 1"/>
    <s v="LE"/>
    <s v="60020946"/>
    <s v="JC20"/>
    <s v="LAW ENFORCEMENT OFFICER II"/>
    <s v="#"/>
    <s v="Dismissal- Conduct"/>
    <n v="28562"/>
    <n v="1"/>
    <n v="2011"/>
  </r>
  <r>
    <x v="24"/>
    <d v="2008-07-18T00:00:00"/>
    <d v="2012-01-04T00:00:00"/>
    <n v="3"/>
    <s v="a) 0-5"/>
    <x v="0"/>
    <x v="598"/>
    <s v="Highway Patrol"/>
    <s v="HP Dep C Enf1 T3 Ops 1 Post A Sq 2 FLS 2"/>
    <s v="LE"/>
    <s v="60020939"/>
    <s v="JC20"/>
    <s v="LAW ENFORCEMENT OFFICER II"/>
    <s v="LANCE CORPORAL"/>
    <s v="Personal"/>
    <n v="28562"/>
    <n v="1"/>
    <n v="2011"/>
  </r>
  <r>
    <x v="24"/>
    <d v="2006-09-22T00:00:00"/>
    <d v="2012-01-14T00:00:00"/>
    <n v="5"/>
    <s v="a) 0-5"/>
    <x v="0"/>
    <x v="599"/>
    <s v="Highway Patrol"/>
    <s v="HP Dep C Enf1 T3 Ops 1 Post D Sq 2FLS 1"/>
    <s v="LE"/>
    <s v="60020934"/>
    <s v="JC20"/>
    <s v="LAW ENFORCEMENT OFFICER II"/>
    <s v="SENIOR TROOPER/OFFICER"/>
    <s v="Dismissal- Conduct"/>
    <n v="28562"/>
    <n v="1"/>
    <n v="2012"/>
  </r>
  <r>
    <x v="24"/>
    <d v="2008-01-04T00:00:00"/>
    <d v="2013-04-04T00:00:00"/>
    <n v="5"/>
    <s v="a) 0-5"/>
    <x v="0"/>
    <x v="600"/>
    <s v="Highway Patrol"/>
    <s v="HP Dep C Enf1 T3 Ops 2 Post B Sq 1 FLS 2"/>
    <s v="LE"/>
    <s v="60020829"/>
    <s v="JC20"/>
    <s v="LAW ENFORCEMENT OFFICER II"/>
    <s v="LANCE CORPORAL"/>
    <s v="Personal"/>
    <n v="28562"/>
    <n v="1"/>
    <n v="2012"/>
  </r>
  <r>
    <x v="24"/>
    <d v="2011-01-07T00:00:00"/>
    <d v="2014-01-10T00:00:00"/>
    <n v="3"/>
    <s v="a) 0-5"/>
    <x v="0"/>
    <x v="601"/>
    <s v="Highway Patrol"/>
    <s v="HP Dep C Enf1 T3 Ops 2 Post C Sq 2 FLS 3"/>
    <s v="LE"/>
    <s v="60024400"/>
    <s v="JC20"/>
    <s v="LAW ENFORCEMENT OFFICER II"/>
    <s v="TROOPER FIRST CLASS"/>
    <s v="Dismissal- Conduct"/>
    <n v="28562"/>
    <n v="1"/>
    <n v="2013"/>
  </r>
  <r>
    <x v="24"/>
    <d v="2011-07-29T00:00:00"/>
    <d v="2014-02-10T00:00:00"/>
    <n v="2"/>
    <s v="a) 0-5"/>
    <x v="0"/>
    <x v="602"/>
    <s v="Highway Patrol"/>
    <s v="HP Dep C Enf1 T3 Ops 1 Post D Sq 2FLS 1"/>
    <s v="LE"/>
    <s v="60020342"/>
    <s v="JC20"/>
    <s v="LAW ENFORCEMENT OFFICER II"/>
    <s v="TROOPER FIRST CLASS"/>
    <s v="Dismissal- Conduct"/>
    <n v="28562"/>
    <n v="1"/>
    <n v="2014"/>
  </r>
  <r>
    <x v="24"/>
    <d v="2011-01-07T00:00:00"/>
    <d v="2014-05-15T00:00:00"/>
    <n v="3"/>
    <s v="a) 0-5"/>
    <x v="0"/>
    <x v="603"/>
    <s v="Highway Patrol"/>
    <s v="HP Dep C Enf1 T3 Ops 2 Post C Sq 1 FLS 1"/>
    <s v="LE"/>
    <s v="60024402"/>
    <s v="JC20"/>
    <s v="LAW ENFORCEMENT OFFICER II"/>
    <s v="SENIOR TROOPER"/>
    <s v="Dismissal- Conduct"/>
    <n v="28562"/>
    <n v="1"/>
    <n v="2014"/>
  </r>
  <r>
    <x v="24"/>
    <d v="2012-07-06T00:00:00"/>
    <d v="2014-08-02T00:00:00"/>
    <n v="2"/>
    <s v="a) 0-5"/>
    <x v="0"/>
    <x v="604"/>
    <s v="Highway Patrol"/>
    <s v="HP Dep C Enf1 T3 Ops 1 Post A Sq 2 FLS 2"/>
    <s v="LE"/>
    <s v="60020943"/>
    <s v="JC20"/>
    <s v="LAW ENFORCEMENT OFFICER II"/>
    <s v="TROOPER FIRST CLASS"/>
    <s v="Personal"/>
    <n v="28562"/>
    <n v="1"/>
    <n v="2014"/>
  </r>
  <r>
    <x v="24"/>
    <d v="2011-01-07T00:00:00"/>
    <d v="2014-08-18T00:00:00"/>
    <n v="3"/>
    <s v="a) 0-5"/>
    <x v="0"/>
    <x v="605"/>
    <s v="Highway Patrol"/>
    <s v="HP Dep C Enf1 T3 Ops 2 Post C Sq 2 FLS 3"/>
    <s v="LE"/>
    <s v="60024315"/>
    <s v="JC20"/>
    <s v="LAW ENFORCEMENT OFFICER II"/>
    <s v="TROOPER FIRST CLASS"/>
    <s v="Personal"/>
    <n v="28562"/>
    <n v="1"/>
    <n v="2014"/>
  </r>
  <r>
    <x v="24"/>
    <d v="2011-10-07T00:00:00"/>
    <d v="2015-05-13T00:00:00"/>
    <n v="3"/>
    <s v="a) 0-5"/>
    <x v="0"/>
    <x v="606"/>
    <s v="Highway Patrol"/>
    <s v="HP Dep C Enf1 T3 Ops 1 Post D Sq 1FLS 2"/>
    <s v="LE"/>
    <s v="60021996"/>
    <s v="JC20"/>
    <s v="LAW ENFORCEMENT OFFICER II"/>
    <s v="SENIOR TROOPER"/>
    <s v="Personal"/>
    <n v="28562"/>
    <n v="1"/>
    <n v="2014"/>
  </r>
  <r>
    <x v="24"/>
    <d v="2012-07-06T00:00:00"/>
    <d v="2015-05-22T00:00:00"/>
    <n v="2"/>
    <s v="a) 0-5"/>
    <x v="0"/>
    <x v="607"/>
    <s v="Highway Patrol"/>
    <s v="HP Dep C Enf1 T3 Ops 2 Post C Sq 2 FLS 3"/>
    <s v="LE"/>
    <s v="60023104"/>
    <s v="JC20"/>
    <s v="LAW ENFORCEMENT OFFICER II"/>
    <s v="TROOPER FIRST CLASS"/>
    <s v="Personal"/>
    <n v="28562"/>
    <n v="1"/>
    <n v="2015"/>
  </r>
  <r>
    <x v="24"/>
    <d v="2011-07-29T00:00:00"/>
    <d v="2015-08-06T00:00:00"/>
    <n v="4"/>
    <s v="a) 0-5"/>
    <x v="0"/>
    <x v="608"/>
    <s v="Highway Patrol"/>
    <s v="HP Dep C Enf1 T3 Ops 1 Po"/>
    <s v="LE"/>
    <n v="60020596"/>
    <s v="JC20"/>
    <s v="LAW ENFORCEMENT OFFICER II"/>
    <s v="Trooper First Class"/>
    <s v="Conduct"/>
    <n v="28562"/>
    <n v="1"/>
    <n v="2015"/>
  </r>
  <r>
    <x v="24"/>
    <d v="2010-03-19T00:00:00"/>
    <d v="2015-08-26T00:00:00"/>
    <n v="5"/>
    <s v="a) 0-5"/>
    <x v="0"/>
    <x v="609"/>
    <s v="Highway Patrol"/>
    <s v="HP Dep C Enf1 T3 Ops 1 Post A Sq 2 FLS 1"/>
    <s v="LE"/>
    <n v="60024805"/>
    <s v="JC20"/>
    <s v="LAW ENFORCEMENT OFFICER II"/>
    <s v="LANCE CORPORAL"/>
    <s v="Personal"/>
    <n v="28562"/>
    <n v="1"/>
    <n v="2015"/>
  </r>
  <r>
    <x v="24"/>
    <d v="2010-11-17T00:00:00"/>
    <d v="2015-09-18T00:00:00"/>
    <n v="4"/>
    <s v="a) 0-5"/>
    <x v="0"/>
    <x v="591"/>
    <s v="Highway Patrol"/>
    <s v="HP Dep C Enf1 T3 Ops 2 Post B Sq 2 FLS 2"/>
    <s v="LE"/>
    <n v="60020598"/>
    <s v="JC20"/>
    <s v="LAW ENFORCEMENT OFFICER II"/>
    <s v="Lance Corporal"/>
    <s v="Personal"/>
    <n v="28562"/>
    <n v="1"/>
    <n v="2015"/>
  </r>
  <r>
    <x v="24"/>
    <d v="1999-07-18T00:00:00"/>
    <d v="2010-01-24T00:00:00"/>
    <n v="10"/>
    <s v="b) 6-10"/>
    <x v="5"/>
    <x v="610"/>
    <s v="Highway Patrol"/>
    <s v="HWY PATROL TROOP 3"/>
    <s v="LE"/>
    <m/>
    <s v="JC20"/>
    <s v="LAW ENFORCEMENT OFFICER II"/>
    <s v="LANCE CORPORAL"/>
    <s v="Personal"/>
    <n v="28562"/>
    <n v="1"/>
    <n v="2010"/>
  </r>
  <r>
    <x v="24"/>
    <d v="2000-01-18T00:00:00"/>
    <d v="2010-03-01T00:00:00"/>
    <n v="10"/>
    <s v="b) 6-10"/>
    <x v="5"/>
    <x v="611"/>
    <s v="Highway Patrol"/>
    <s v="HWY PATROL TROOP 3"/>
    <s v="LE"/>
    <m/>
    <s v="JC20"/>
    <s v="LAW ENFORCEMENT OFFICER II"/>
    <s v="LANCE CORPORAL"/>
    <s v="Personal"/>
    <n v="28562"/>
    <n v="1"/>
    <n v="2010"/>
  </r>
  <r>
    <x v="24"/>
    <d v="2004-08-02T00:00:00"/>
    <d v="2012-07-11T00:00:00"/>
    <n v="7"/>
    <s v="b) 6-10"/>
    <x v="5"/>
    <x v="612"/>
    <s v="Highway Patrol"/>
    <s v="HP Dep C Enf1 T3 Ops 2 Post B Sq 1 FLS 2"/>
    <s v="LE"/>
    <s v="60020177"/>
    <s v="JC20"/>
    <s v="LAW ENFORCEMENT OFFICER II"/>
    <s v="LANCE CORPORAL"/>
    <s v="Personal"/>
    <n v="28562"/>
    <n v="1"/>
    <n v="2010"/>
  </r>
  <r>
    <x v="24"/>
    <d v="2006-03-10T00:00:00"/>
    <d v="2014-01-13T00:00:00"/>
    <n v="7"/>
    <s v="b) 6-10"/>
    <x v="5"/>
    <x v="613"/>
    <s v="Highway Patrol"/>
    <s v="HP Dep C Enf1 T3 Ops 1 Post A Sq 1 FLS 2"/>
    <s v="LE"/>
    <s v="60020348"/>
    <s v="JC20"/>
    <s v="LAW ENFORCEMENT OFFICER II"/>
    <s v="LANCE CORPORAL"/>
    <s v="Personal"/>
    <n v="28562"/>
    <n v="1"/>
    <n v="2012"/>
  </r>
  <r>
    <x v="24"/>
    <d v="2008-01-04T00:00:00"/>
    <d v="2014-07-03T00:00:00"/>
    <n v="6"/>
    <s v="b) 6-10"/>
    <x v="5"/>
    <x v="614"/>
    <s v="Highway Patrol"/>
    <s v="HP Dep C Enf1 T3 Ops 2 Post B Sq 1 FLS 1"/>
    <s v="LE"/>
    <s v="60020830"/>
    <s v="JC20"/>
    <s v="LAW ENFORCEMENT OFFICER II"/>
    <s v="LANCE CORPORAL"/>
    <s v="Personal"/>
    <n v="28562"/>
    <n v="1"/>
    <n v="2014"/>
  </r>
  <r>
    <x v="24"/>
    <d v="2005-07-08T00:00:00"/>
    <d v="2014-08-16T00:00:00"/>
    <n v="9"/>
    <s v="b) 6-10"/>
    <x v="5"/>
    <x v="615"/>
    <s v="Highway Patrol"/>
    <s v="HP Dep C Enf1 T3 Ops 1 Post A Sq 1 FLS 2"/>
    <s v="LE"/>
    <s v="60022102"/>
    <s v="JC20"/>
    <s v="LAW ENFORCEMENT OFFICER II"/>
    <s v="LANCE CORPORAL"/>
    <s v="Personal"/>
    <n v="28562"/>
    <n v="1"/>
    <n v="2014"/>
  </r>
  <r>
    <x v="24"/>
    <d v="2008-02-17T00:00:00"/>
    <d v="2014-08-31T00:00:00"/>
    <n v="6"/>
    <s v="b) 6-10"/>
    <x v="5"/>
    <x v="616"/>
    <s v="Highway Patrol"/>
    <s v="HP Dep C Enf1 T3 Ops 2 Post B Sq 2 FLS 1"/>
    <s v="LE"/>
    <s v="60020840"/>
    <s v="JC20"/>
    <s v="LAW ENFORCEMENT OFFICER II"/>
    <s v="LANCE CORPORAL"/>
    <s v="Personal"/>
    <n v="28562"/>
    <n v="1"/>
    <n v="2014"/>
  </r>
  <r>
    <x v="24"/>
    <d v="2006-07-21T00:00:00"/>
    <d v="2014-10-03T00:00:00"/>
    <n v="8"/>
    <s v="b) 6-10"/>
    <x v="5"/>
    <x v="617"/>
    <s v="Highway Patrol"/>
    <s v="HP Dep C Enf1 T3 Ops 2 Post C Sq 2 FLS 1"/>
    <s v="LE"/>
    <s v="60020947"/>
    <s v="JC20"/>
    <s v="LAW ENFORCEMENT OFFICER II"/>
    <s v="LANCE CORPORAL"/>
    <s v="Personal"/>
    <n v="28562"/>
    <n v="1"/>
    <n v="2014"/>
  </r>
  <r>
    <x v="24"/>
    <d v="2007-03-23T00:00:00"/>
    <d v="2014-10-10T00:00:00"/>
    <n v="7"/>
    <s v="b) 6-10"/>
    <x v="5"/>
    <x v="618"/>
    <s v="Highway Patrol"/>
    <s v="HP Dep C Enf1 T3 Ops 1 Post D Sq 1FLS 2"/>
    <s v="LE"/>
    <s v="60020579"/>
    <s v="JC20"/>
    <s v="LAW ENFORCEMENT OFFICER II"/>
    <s v="LANCE CORPORAL"/>
    <s v="Disability Retirement"/>
    <n v="28562"/>
    <n v="1"/>
    <n v="2014"/>
  </r>
  <r>
    <x v="24"/>
    <d v="2008-01-04T00:00:00"/>
    <d v="2015-01-09T00:00:00"/>
    <n v="7"/>
    <s v="b) 6-10"/>
    <x v="5"/>
    <x v="619"/>
    <s v="Highway Patrol"/>
    <s v="HP Dep C Enf1 T3 Ops 1 Post D Sq 1 FLS 1"/>
    <s v="LE"/>
    <s v="60020941"/>
    <s v="JC20"/>
    <s v="LAW ENFORCEMENT OFFICER II"/>
    <s v="LANCE CORPORAL"/>
    <s v="Dismissal- Conduct"/>
    <n v="28562"/>
    <n v="1"/>
    <n v="2014"/>
  </r>
  <r>
    <x v="24"/>
    <d v="2006-01-06T00:00:00"/>
    <d v="2015-03-02T00:00:00"/>
    <n v="9"/>
    <s v="b) 6-10"/>
    <x v="5"/>
    <x v="620"/>
    <s v="Highway Patrol"/>
    <s v="HP Dep C Enf1 T3 Ops 2 Post B Sq 2 FLS 2"/>
    <s v="LE"/>
    <s v="60020702"/>
    <s v="JC20"/>
    <s v="LAW ENFORCEMENT OFFICER II"/>
    <s v="LANCE CORPORAL"/>
    <s v="Disability Retirement"/>
    <n v="28562"/>
    <n v="1"/>
    <n v="2015"/>
  </r>
  <r>
    <x v="24"/>
    <d v="2008-07-18T00:00:00"/>
    <d v="2015-03-12T00:00:00"/>
    <n v="6"/>
    <s v="b) 6-10"/>
    <x v="5"/>
    <x v="621"/>
    <s v="Highway Patrol"/>
    <s v="HP Dep C Enf1 T3 Ops 2 Post C Sq 2 FLS 1"/>
    <s v="LE"/>
    <s v="60020718"/>
    <s v="JC20"/>
    <s v="LAW ENFORCEMENT OFFICER II"/>
    <s v="LANCE CORPORAL"/>
    <s v="Employed Outside State Gov"/>
    <n v="28562"/>
    <n v="1"/>
    <n v="2015"/>
  </r>
  <r>
    <x v="24"/>
    <d v="2005-07-08T00:00:00"/>
    <d v="2015-03-13T00:00:00"/>
    <n v="9"/>
    <s v="b) 6-10"/>
    <x v="5"/>
    <x v="622"/>
    <s v="Highway Patrol"/>
    <s v="HP Dep C Enf1 T3 Ops 2 Post B Sq 1 FLS 1"/>
    <s v="LE"/>
    <s v="60020346"/>
    <s v="JC20"/>
    <s v="LAW ENFORCEMENT OFFICER II"/>
    <s v="LANCE CORPORAL"/>
    <s v="Personal"/>
    <n v="28562"/>
    <n v="1"/>
    <n v="2015"/>
  </r>
  <r>
    <x v="24"/>
    <d v="2006-07-21T00:00:00"/>
    <d v="2015-03-13T00:00:00"/>
    <n v="8"/>
    <s v="b) 6-10"/>
    <x v="5"/>
    <x v="623"/>
    <s v="Highway Patrol"/>
    <s v="HP Dep C Enf1 T3 Ops 2 Post B Sq 1 FLS 2"/>
    <s v="LE"/>
    <s v="60020071"/>
    <s v="JC20"/>
    <s v="LAW ENFORCEMENT OFFICER II"/>
    <s v="LANCE CORPORAL"/>
    <s v="Personal"/>
    <n v="28562"/>
    <n v="1"/>
    <n v="2015"/>
  </r>
  <r>
    <x v="24"/>
    <d v="2008-03-14T00:00:00"/>
    <d v="2015-06-19T00:00:00"/>
    <n v="7"/>
    <s v="b) 6-10"/>
    <x v="5"/>
    <x v="624"/>
    <s v="Highway Patrol"/>
    <s v="HP Dep C Enf1 T3 Ops 2 Post C Sq 2 FLS 3"/>
    <s v="LE"/>
    <s v="60020458"/>
    <s v="JC20"/>
    <s v="LAW ENFORCEMENT OFFICER II"/>
    <s v="LANCE CORPORAL"/>
    <s v="Personal"/>
    <n v="28562"/>
    <n v="1"/>
    <n v="2015"/>
  </r>
  <r>
    <x v="24"/>
    <d v="2006-07-21T00:00:00"/>
    <d v="2015-08-10T00:00:00"/>
    <n v="9"/>
    <s v="b) 6-10"/>
    <x v="5"/>
    <x v="625"/>
    <s v="Highway Patrol"/>
    <s v="HP Dep C Enf1 T3 Ops 2 Po"/>
    <s v="LE"/>
    <n v="60020072"/>
    <s v="JC20"/>
    <s v="LAW ENFORCEMENT OFFICER II"/>
    <s v="Lance Corporal"/>
    <s v="Conduct"/>
    <n v="28562"/>
    <n v="1"/>
    <n v="2015"/>
  </r>
  <r>
    <x v="24"/>
    <d v="2003-09-02T00:00:00"/>
    <d v="2010-08-16T00:00:00"/>
    <n v="6"/>
    <s v="b) 6-10"/>
    <x v="5"/>
    <x v="626"/>
    <s v="Highway Patrol"/>
    <s v="HP Dep C Enf1 T3 XO Adm Sgt"/>
    <s v="Non LE"/>
    <s v="60020176"/>
    <s v="AA75"/>
    <s v="ADMINISTRATIVE ASSISTANT"/>
    <s v="#"/>
    <s v="Personal"/>
    <n v="0"/>
    <n v="1"/>
    <n v="2015"/>
  </r>
  <r>
    <x v="24"/>
    <d v="1998-07-05T00:00:00"/>
    <d v="2011-04-30T00:00:00"/>
    <n v="12"/>
    <s v="c) 11-15"/>
    <x v="4"/>
    <x v="627"/>
    <s v="Highway Patrol"/>
    <s v="HP Dep C Enf1 T3 Ops 1 Post A Sq 1 FLS 2"/>
    <s v="LE"/>
    <s v="60020180"/>
    <s v="JC20"/>
    <s v="LAW ENFORCEMENT OFFICER II"/>
    <s v="#"/>
    <s v="Employed Outside State Gov"/>
    <n v="28562"/>
    <n v="1"/>
    <n v="2010"/>
  </r>
  <r>
    <x v="24"/>
    <d v="1999-07-18T00:00:00"/>
    <d v="2011-05-28T00:00:00"/>
    <n v="11"/>
    <s v="c) 11-15"/>
    <x v="4"/>
    <x v="628"/>
    <s v="Highway Patrol"/>
    <s v="HP Dep C Enf1 T3 Ops 1 Post D Sq 1FLS 2"/>
    <s v="LE"/>
    <s v="60020833"/>
    <s v="JC20"/>
    <s v="LAW ENFORCEMENT OFFICER II"/>
    <s v="#"/>
    <s v="Dismissal- Conduct"/>
    <n v="28562"/>
    <n v="1"/>
    <n v="2011"/>
  </r>
  <r>
    <x v="24"/>
    <d v="1998-03-02T00:00:00"/>
    <d v="2012-01-01T00:00:00"/>
    <n v="13"/>
    <s v="c) 11-15"/>
    <x v="4"/>
    <x v="629"/>
    <s v="Highway Patrol"/>
    <s v="HP Dep C Enf1 T3 Ops 1 Post A Sq 2 FLS 2"/>
    <s v="LE"/>
    <s v="60020715"/>
    <s v="JC20"/>
    <s v="LAW ENFORCEMENT OFFICER II"/>
    <s v="LANCE CORPORAL"/>
    <s v="Employed Outside State Gov"/>
    <n v="28562"/>
    <n v="1"/>
    <n v="2011"/>
  </r>
  <r>
    <x v="24"/>
    <d v="1996-07-21T00:00:00"/>
    <d v="2012-05-15T00:00:00"/>
    <n v="15"/>
    <s v="c) 11-15"/>
    <x v="4"/>
    <x v="630"/>
    <s v="Highway Patrol"/>
    <s v="HP Dep C Enf1 T3 Ops 1 Post D Sq 1 FLS 1"/>
    <s v="LE"/>
    <s v="60020074"/>
    <s v="JC20"/>
    <s v="LAW ENFORCEMENT OFFICER II"/>
    <s v="LANCE CORPORAL"/>
    <s v="Retirement"/>
    <n v="28562"/>
    <n v="1"/>
    <n v="2012"/>
  </r>
  <r>
    <x v="24"/>
    <d v="1999-07-18T00:00:00"/>
    <d v="2012-07-01T00:00:00"/>
    <n v="12"/>
    <s v="c) 11-15"/>
    <x v="4"/>
    <x v="631"/>
    <s v="Highway Patrol"/>
    <s v="HP Dep C Enf1 T3 Ops 1 Post A Sq 1 FLS 1"/>
    <s v="LE"/>
    <s v="60020832"/>
    <s v="JC20"/>
    <s v="LAW ENFORCEMENT OFFICER II"/>
    <s v="LANCE CORPORAL"/>
    <s v="Personal"/>
    <n v="28562"/>
    <n v="1"/>
    <n v="2012"/>
  </r>
  <r>
    <x v="24"/>
    <d v="2003-01-17T00:00:00"/>
    <d v="2014-06-05T00:00:00"/>
    <n v="11"/>
    <s v="c) 11-15"/>
    <x v="4"/>
    <x v="632"/>
    <s v="Highway Patrol"/>
    <s v="HP Dep C Enf1 T3 Ops 2 Post B Sq 2 FLS 2"/>
    <s v="LE"/>
    <s v="60020925"/>
    <s v="JC20"/>
    <s v="LAW ENFORCEMENT OFFICER II"/>
    <s v="LANCE CORPORAL"/>
    <s v="Dismissal- Conduct"/>
    <n v="28562"/>
    <n v="1"/>
    <n v="2012"/>
  </r>
  <r>
    <x v="24"/>
    <d v="2002-03-10T00:00:00"/>
    <d v="2014-07-18T00:00:00"/>
    <n v="12"/>
    <s v="c) 11-15"/>
    <x v="4"/>
    <x v="633"/>
    <s v="Highway Patrol"/>
    <s v="HP Dep C Enf1 T3 Ops 1 Post A Sq 1 FLS 1"/>
    <s v="LE"/>
    <s v="60020194"/>
    <s v="JC20"/>
    <s v="LAW ENFORCEMENT OFFICER II"/>
    <s v="LANCE CORPORAL"/>
    <s v="Personal"/>
    <n v="28562"/>
    <n v="1"/>
    <n v="2014"/>
  </r>
  <r>
    <x v="24"/>
    <d v="2000-07-16T00:00:00"/>
    <d v="2014-08-07T00:00:00"/>
    <n v="14"/>
    <s v="c) 11-15"/>
    <x v="4"/>
    <x v="634"/>
    <s v="Highway Patrol"/>
    <s v="HP Dep C Enf1 T3 Ops 2 Post C Sq 2 FLS 1"/>
    <s v="LE"/>
    <s v="60020842"/>
    <s v="JC20"/>
    <s v="LAW ENFORCEMENT OFFICER II"/>
    <s v="LANCE CORPORAL"/>
    <s v="Personal"/>
    <n v="28562"/>
    <n v="1"/>
    <n v="2014"/>
  </r>
  <r>
    <x v="24"/>
    <d v="1998-07-05T00:00:00"/>
    <d v="2013-12-24T00:00:00"/>
    <n v="15"/>
    <s v="c) 11-15"/>
    <x v="4"/>
    <x v="635"/>
    <s v="Highway Patrol"/>
    <s v="HP Dep C Enf1 T3 Ops 1 Post A Sq 1 FLS 1"/>
    <s v="LE"/>
    <s v="60020825"/>
    <s v="JC30"/>
    <s v="LAW ENFORCEMENT OFFICER III"/>
    <s v="CORPORAL"/>
    <s v="Dismissal- Conduct"/>
    <n v="28562"/>
    <n v="1"/>
    <n v="2014"/>
  </r>
  <r>
    <x v="24"/>
    <d v="2002-05-02T00:00:00"/>
    <d v="2014-04-30T00:00:00"/>
    <n v="12"/>
    <s v="c) 11-15"/>
    <x v="4"/>
    <x v="636"/>
    <s v="Highway Patrol"/>
    <s v="HP Dep C Enf1 T3 Ops 1 Post D Sq 1"/>
    <s v="LE"/>
    <s v="60020593"/>
    <s v="JC30"/>
    <s v="LAW ENFORCEMENT OFFICER III"/>
    <s v="SERGEANT"/>
    <s v="Retirement"/>
    <n v="28562"/>
    <n v="1"/>
    <n v="2013"/>
  </r>
  <r>
    <x v="24"/>
    <d v="1990-02-25T00:00:00"/>
    <d v="2011-01-14T00:00:00"/>
    <n v="20"/>
    <s v="d) 16-20"/>
    <x v="6"/>
    <x v="637"/>
    <s v="Highway Patrol"/>
    <s v="HP Dep C Enf1 T3 Ops 2 Post C Sq 1 FLS 2"/>
    <s v="LE"/>
    <s v="60020342"/>
    <s v="JC20"/>
    <s v="LAW ENFORCEMENT OFFICER II"/>
    <s v="#"/>
    <s v="Retirement"/>
    <n v="28562"/>
    <n v="1"/>
    <n v="2014"/>
  </r>
  <r>
    <x v="24"/>
    <d v="1991-01-06T00:00:00"/>
    <d v="2011-01-31T00:00:00"/>
    <n v="20"/>
    <s v="d) 16-20"/>
    <x v="6"/>
    <x v="638"/>
    <s v="Highway Patrol"/>
    <s v="HP Dep C Enf1 T3 Ops 2 Post C Sq 2 FLS 1"/>
    <s v="LE"/>
    <s v="60020583"/>
    <s v="JC20"/>
    <s v="LAW ENFORCEMENT OFFICER II"/>
    <s v="#"/>
    <s v="Retirement"/>
    <n v="28562"/>
    <n v="1"/>
    <n v="2011"/>
  </r>
  <r>
    <x v="24"/>
    <d v="1994-08-14T00:00:00"/>
    <d v="2012-12-31T00:00:00"/>
    <n v="18"/>
    <s v="d) 16-20"/>
    <x v="6"/>
    <x v="639"/>
    <s v="Highway Patrol"/>
    <s v="HP Dep C Enf1 T3 Ops 1 Post D Sq 1 FLS 1"/>
    <s v="LE"/>
    <s v="60020585"/>
    <s v="JC20"/>
    <s v="LAW ENFORCEMENT OFFICER II"/>
    <s v="LANCE CORPORAL"/>
    <s v="Retirement"/>
    <n v="28562"/>
    <n v="1"/>
    <n v="2011"/>
  </r>
  <r>
    <x v="24"/>
    <d v="1994-01-09T00:00:00"/>
    <d v="2014-05-16T00:00:00"/>
    <n v="20"/>
    <s v="d) 16-20"/>
    <x v="6"/>
    <x v="640"/>
    <s v="Highway Patrol"/>
    <s v="HP Dep C Enf1 T3 Ops 1 Post A Sq 2 FLS 1"/>
    <s v="LE"/>
    <s v="60020582"/>
    <s v="JC30"/>
    <s v="LAW ENFORCEMENT OFFICER III"/>
    <s v="CORPORAL"/>
    <s v="Retirement"/>
    <n v="28562"/>
    <n v="1"/>
    <n v="2012"/>
  </r>
  <r>
    <x v="24"/>
    <d v="1995-08-02T00:00:00"/>
    <d v="2013-07-08T00:00:00"/>
    <n v="17"/>
    <s v="d) 16-20"/>
    <x v="6"/>
    <x v="641"/>
    <s v="Highway Patrol"/>
    <s v="HP Dep C Enf1 T3 Ops 1"/>
    <s v="LE"/>
    <s v="60020465"/>
    <s v="JC40"/>
    <s v="LAW ENFORCEMENT OFFICER IV"/>
    <s v="LIEUTENANT"/>
    <s v="Retirement"/>
    <n v="28562"/>
    <n v="1"/>
    <n v="2014"/>
  </r>
  <r>
    <x v="24"/>
    <d v="1988-05-18T00:00:00"/>
    <d v="2010-02-22T00:00:00"/>
    <n v="21"/>
    <s v="e) 21-25"/>
    <x v="1"/>
    <x v="642"/>
    <s v="Highway Patrol"/>
    <s v="HWY PATROL TROOP 3"/>
    <s v="LE"/>
    <m/>
    <s v="JC20"/>
    <s v="LAW ENFORCEMENT OFFICER II"/>
    <s v="LANCE CORPORAL"/>
    <s v="Misconduct"/>
    <n v="28562"/>
    <n v="1"/>
    <n v="2010"/>
  </r>
  <r>
    <x v="24"/>
    <d v="1988-08-28T00:00:00"/>
    <d v="2011-06-30T00:00:00"/>
    <n v="22"/>
    <s v="e) 21-25"/>
    <x v="1"/>
    <x v="643"/>
    <s v="Highway Patrol"/>
    <s v="HP Dep C Enf1 T3 Ops 1 Post D Sq 1FLS 2"/>
    <s v="LE"/>
    <s v="60020712"/>
    <s v="JC20"/>
    <s v="LAW ENFORCEMENT OFFICER II"/>
    <s v="#"/>
    <s v="Retirement"/>
    <n v="28562"/>
    <n v="1"/>
    <n v="2010"/>
  </r>
  <r>
    <x v="24"/>
    <d v="1989-02-26T00:00:00"/>
    <d v="2011-08-28T00:00:00"/>
    <n v="22"/>
    <s v="e) 21-25"/>
    <x v="1"/>
    <x v="644"/>
    <s v="Highway Patrol"/>
    <s v="HP Dep C Enf1 T3 Ops 1 Post A Sq 2 FLS 1"/>
    <s v="LE"/>
    <s v="60020345"/>
    <s v="JC20"/>
    <s v="LAW ENFORCEMENT OFFICER II"/>
    <s v="LANCE CORPORAL"/>
    <s v="Never Returned from Leave"/>
    <n v="28562"/>
    <n v="1"/>
    <n v="2011"/>
  </r>
  <r>
    <x v="24"/>
    <d v="1986-09-01T00:00:00"/>
    <d v="2012-03-11T00:00:00"/>
    <n v="25"/>
    <s v="e) 21-25"/>
    <x v="1"/>
    <x v="645"/>
    <s v="Highway Patrol"/>
    <s v="HP Dep C Enf1 T3 Ops 2 Post C Sq 2 FLS 3"/>
    <s v="LE"/>
    <s v="60020178"/>
    <s v="JC20"/>
    <s v="LAW ENFORCEMENT OFFICER II"/>
    <s v="LANCE CORPORAL"/>
    <s v="Retirement"/>
    <n v="28562"/>
    <n v="1"/>
    <n v="2011"/>
  </r>
  <r>
    <x v="24"/>
    <d v="1990-08-19T00:00:00"/>
    <d v="2012-10-19T00:00:00"/>
    <n v="22"/>
    <s v="e) 21-25"/>
    <x v="1"/>
    <x v="646"/>
    <s v="Highway Patrol"/>
    <s v="HP Dep C Enf1 T3 Ops 1 Post D Sq 1 FLS 1"/>
    <s v="LE"/>
    <s v="60020337"/>
    <s v="JC20"/>
    <s v="LAW ENFORCEMENT OFFICER II"/>
    <s v="LANCE CORPORAL"/>
    <s v="Retirement"/>
    <n v="28562"/>
    <n v="1"/>
    <n v="2012"/>
  </r>
  <r>
    <x v="24"/>
    <d v="1988-02-28T00:00:00"/>
    <d v="2012-12-31T00:00:00"/>
    <n v="24"/>
    <s v="e) 21-25"/>
    <x v="1"/>
    <x v="647"/>
    <s v="Highway Patrol"/>
    <s v="HP Dep C Enf1 T3 Ops 2 Post B Sq 2 FLS 2"/>
    <s v="LE"/>
    <s v="60020708"/>
    <s v="JC20"/>
    <s v="LAW ENFORCEMENT OFFICER II"/>
    <s v="LANCE CORPORAL"/>
    <s v="Retirement"/>
    <n v="28562"/>
    <n v="1"/>
    <n v="2012"/>
  </r>
  <r>
    <x v="24"/>
    <d v="1988-02-28T00:00:00"/>
    <d v="2012-12-31T00:00:00"/>
    <n v="24"/>
    <s v="e) 21-25"/>
    <x v="1"/>
    <x v="648"/>
    <s v="Highway Patrol"/>
    <s v="HP Dep C Enf1 T3 Ops 1 Post A Sq 1 FLS 1"/>
    <s v="LE"/>
    <s v="60020709"/>
    <s v="JC20"/>
    <s v="LAW ENFORCEMENT OFFICER II"/>
    <s v="LANCE CORPORAL"/>
    <s v="Retirement"/>
    <n v="28562"/>
    <n v="1"/>
    <n v="2012"/>
  </r>
  <r>
    <x v="24"/>
    <d v="1991-01-06T00:00:00"/>
    <d v="2012-12-31T00:00:00"/>
    <n v="22"/>
    <s v="e) 21-25"/>
    <x v="1"/>
    <x v="649"/>
    <s v="Highway Patrol"/>
    <s v="HP Dep C Enf1 T3 Ops 1 Post D Sq 2FLS 1"/>
    <s v="LE"/>
    <s v="60020591"/>
    <s v="JC20"/>
    <s v="LAW ENFORCEMENT OFFICER II"/>
    <s v="LANCE CORPORAL"/>
    <s v="Retirement"/>
    <n v="28562"/>
    <n v="1"/>
    <n v="2012"/>
  </r>
  <r>
    <x v="24"/>
    <d v="1990-08-19T00:00:00"/>
    <d v="2014-07-18T00:00:00"/>
    <n v="23"/>
    <s v="e) 21-25"/>
    <x v="1"/>
    <x v="650"/>
    <s v="Highway Patrol"/>
    <s v="HP Dep C Enf1 T3 Ops 1 Post A Sq 1 FLS 1"/>
    <s v="LE"/>
    <s v="60020590"/>
    <s v="JC20"/>
    <s v="LAW ENFORCEMENT OFFICER II"/>
    <s v="LANCE CORPORAL"/>
    <s v="Personal"/>
    <n v="28562"/>
    <n v="1"/>
    <n v="2012"/>
  </r>
  <r>
    <x v="24"/>
    <d v="1987-10-13T00:00:00"/>
    <d v="2010-05-02T00:00:00"/>
    <n v="22"/>
    <s v="e) 21-25"/>
    <x v="1"/>
    <x v="651"/>
    <s v="Highway Patrol"/>
    <s v="HWY PATROL TROOP 3"/>
    <s v="LE"/>
    <m/>
    <s v="JC30"/>
    <s v="LAW ENFORCEMENT OFFICER III"/>
    <s v="SERGEANT"/>
    <s v="Personal"/>
    <n v="28562"/>
    <n v="1"/>
    <n v="2014"/>
  </r>
  <r>
    <x v="24"/>
    <d v="1986-09-01T00:00:00"/>
    <d v="2011-09-23T00:00:00"/>
    <n v="25"/>
    <s v="e) 21-25"/>
    <x v="1"/>
    <x v="652"/>
    <s v="Highway Patrol"/>
    <s v="HP Dep C Enf1 T3 Ops 1 Post D Sq 2 FLS 2"/>
    <s v="LE"/>
    <s v="60020457"/>
    <s v="JC30"/>
    <s v="LAW ENFORCEMENT OFFICER III"/>
    <s v="CORPORAL"/>
    <s v="Retirement"/>
    <n v="28562"/>
    <n v="1"/>
    <n v="2010"/>
  </r>
  <r>
    <x v="24"/>
    <d v="1988-02-28T00:00:00"/>
    <d v="2012-09-15T00:00:00"/>
    <n v="24"/>
    <s v="e) 21-25"/>
    <x v="1"/>
    <x v="653"/>
    <s v="Highway Patrol"/>
    <s v="HP Dep C Enf1 T3 Ops 2 Post B Sq 1 FLS 2"/>
    <s v="LE"/>
    <s v="60020331"/>
    <s v="JC30"/>
    <s v="LAW ENFORCEMENT OFFICER III"/>
    <s v="CORPORAL"/>
    <s v="Retirement"/>
    <n v="28562"/>
    <n v="1"/>
    <n v="2011"/>
  </r>
  <r>
    <x v="24"/>
    <d v="1991-01-06T00:00:00"/>
    <d v="2014-03-31T00:00:00"/>
    <n v="23"/>
    <s v="e) 21-25"/>
    <x v="1"/>
    <x v="654"/>
    <s v="Highway Patrol"/>
    <s v="HP Dep C Enf1 T3 Ops 2 Post C Sq 1 FLS 2"/>
    <s v="LE"/>
    <s v="60020196"/>
    <s v="JC30"/>
    <s v="LAW ENFORCEMENT OFFICER III"/>
    <s v="CORPORAL"/>
    <s v="Retirement"/>
    <n v="28562"/>
    <n v="1"/>
    <n v="2012"/>
  </r>
  <r>
    <x v="24"/>
    <d v="1990-02-25T00:00:00"/>
    <d v="2014-06-30T00:00:00"/>
    <n v="24"/>
    <s v="e) 21-25"/>
    <x v="1"/>
    <x v="655"/>
    <s v="Highway Patrol"/>
    <s v="HP Dep C Enf1 T3 Ops 1 Post D"/>
    <s v="LE"/>
    <s v="60024715"/>
    <s v="JC30"/>
    <s v="LAW ENFORCEMENT OFFICER III"/>
    <s v="FIRST SERGEANT"/>
    <s v="Retirement"/>
    <n v="28562"/>
    <n v="1"/>
    <n v="2014"/>
  </r>
  <r>
    <x v="24"/>
    <d v="1990-02-25T00:00:00"/>
    <d v="2015-03-19T00:00:00"/>
    <n v="25"/>
    <s v="e) 21-25"/>
    <x v="1"/>
    <x v="656"/>
    <s v="Highway Patrol"/>
    <s v="HP Dep C Enf1 T3 Ops 1 Post A Sq 2 FLS 2"/>
    <s v="LE"/>
    <s v="60020827"/>
    <s v="JC30"/>
    <s v="LAW ENFORCEMENT OFFICER III"/>
    <s v="CORPORAL"/>
    <s v="Retirement"/>
    <n v="28562"/>
    <n v="1"/>
    <n v="2014"/>
  </r>
  <r>
    <x v="24"/>
    <d v="1986-09-01T00:00:00"/>
    <d v="2013-08-29T00:00:00"/>
    <n v="27"/>
    <s v="f) 26-30"/>
    <x v="2"/>
    <x v="657"/>
    <s v="Highway Patrol"/>
    <s v="HP Dep C Enf1 T3 Ops 2 Post A"/>
    <s v="LE"/>
    <s v="60020180"/>
    <s v="JC30"/>
    <s v="LAW ENFORCEMENT OFFICER III"/>
    <s v="FIRST SERGEANT"/>
    <s v="Retirement"/>
    <n v="28562"/>
    <n v="1"/>
    <n v="2015"/>
  </r>
  <r>
    <x v="24"/>
    <d v="1976-09-12T00:00:00"/>
    <d v="2010-11-16T00:00:00"/>
    <n v="34"/>
    <s v="g) 31+"/>
    <x v="3"/>
    <x v="658"/>
    <s v="Highway Patrol"/>
    <s v="HP Dep C Enf1 T3 Ops 1 Post B"/>
    <s v="LE"/>
    <s v="60020197"/>
    <s v="JC30"/>
    <s v="LAW ENFORCEMENT OFFICER III"/>
    <s v="#"/>
    <s v="Retirement"/>
    <n v="28562"/>
    <n v="1"/>
    <n v="2013"/>
  </r>
  <r>
    <x v="24"/>
    <d v="1977-09-11T00:00:00"/>
    <d v="2010-01-16T00:00:00"/>
    <n v="32"/>
    <s v="g) 31+"/>
    <x v="3"/>
    <x v="659"/>
    <s v="Highway Patrol"/>
    <s v="HWY PATROL TROOP 3"/>
    <s v="LE"/>
    <m/>
    <s v="JC50"/>
    <s v="LAW ENFORCEMENT OFFICER V"/>
    <s v="CAPTAIN"/>
    <s v="Personal"/>
    <n v="28562"/>
    <n v="1"/>
    <n v="2010"/>
  </r>
  <r>
    <x v="25"/>
    <d v="2011-01-07T00:00:00"/>
    <d v="2011-09-21T00:00:00"/>
    <n v="0"/>
    <s v="a) 0-5"/>
    <x v="0"/>
    <x v="660"/>
    <s v="Highway Patrol"/>
    <s v="HP Dep C Sp S T4 Ops 2 Post B Sq 2 FLS 1"/>
    <s v="LE"/>
    <s v="60024320"/>
    <s v="JC10"/>
    <s v="LAW ENFORCEMENT OFFICER I"/>
    <s v="TROOPER/OFFICER"/>
    <s v="Personal"/>
    <n v="28562"/>
    <n v="1"/>
    <n v="2010"/>
  </r>
  <r>
    <x v="25"/>
    <d v="2014-01-24T00:00:00"/>
    <d v="2014-08-22T00:00:00"/>
    <n v="0"/>
    <s v="a) 0-5"/>
    <x v="0"/>
    <x v="661"/>
    <s v="Highway Patrol"/>
    <s v="HP Dep C Sp S T4 Ops 2 Post D Sq 1 FLS 4"/>
    <s v="LE"/>
    <s v="60022516"/>
    <s v="JC10"/>
    <s v="LAW ENFORCEMENT OFFICER I"/>
    <s v="TROOPER"/>
    <s v="Personal"/>
    <n v="28562"/>
    <n v="1"/>
    <n v="2011"/>
  </r>
  <r>
    <x v="25"/>
    <d v="2014-01-24T00:00:00"/>
    <d v="2014-12-30T00:00:00"/>
    <n v="0"/>
    <s v="a) 0-5"/>
    <x v="0"/>
    <x v="662"/>
    <s v="Highway Patrol"/>
    <s v="HP Dep C Sp S T4 Ops 2 Post B Sq 1 FLS 1"/>
    <s v="LE"/>
    <s v="60022400"/>
    <s v="JC10"/>
    <s v="LAW ENFORCEMENT OFFICER I"/>
    <s v="TROOPER"/>
    <s v="Personal"/>
    <n v="28562"/>
    <n v="1"/>
    <n v="2014"/>
  </r>
  <r>
    <x v="25"/>
    <d v="2005-07-08T00:00:00"/>
    <d v="2011-03-02T00:00:00"/>
    <n v="5"/>
    <s v="a) 0-5"/>
    <x v="0"/>
    <x v="663"/>
    <s v="Highway Patrol"/>
    <s v="HP Dep C Sp S T4 Ops 1 Post C Sq 1 FLS 2"/>
    <s v="LE"/>
    <s v="60021315"/>
    <s v="JC20"/>
    <s v="LAW ENFORCEMENT OFFICER II"/>
    <s v="#"/>
    <s v="Employed Outside State Gov"/>
    <n v="28562"/>
    <n v="1"/>
    <n v="2014"/>
  </r>
  <r>
    <x v="25"/>
    <d v="2006-09-22T00:00:00"/>
    <d v="2011-03-10T00:00:00"/>
    <n v="4"/>
    <s v="a) 0-5"/>
    <x v="0"/>
    <x v="664"/>
    <s v="Highway Patrol"/>
    <s v="HP Dep C Sp S T4 Ops 2 Post D Sq 1 FLS 3"/>
    <s v="LE"/>
    <s v="60021322"/>
    <s v="JC20"/>
    <s v="LAW ENFORCEMENT OFFICER II"/>
    <s v="#"/>
    <s v="Employed Outside State Gov"/>
    <n v="28562"/>
    <n v="1"/>
    <n v="2011"/>
  </r>
  <r>
    <x v="25"/>
    <d v="2008-03-02T00:00:00"/>
    <d v="2011-04-01T00:00:00"/>
    <n v="3"/>
    <s v="a) 0-5"/>
    <x v="0"/>
    <x v="665"/>
    <s v="Highway Patrol"/>
    <s v="HP Dep C Sp S T4 Ops 2 Post D Sq 1 FLS 3"/>
    <s v="LE"/>
    <s v="60021323"/>
    <s v="JC20"/>
    <s v="LAW ENFORCEMENT OFFICER II"/>
    <s v="#"/>
    <s v="Disability Retirement"/>
    <n v="28562"/>
    <n v="1"/>
    <n v="2011"/>
  </r>
  <r>
    <x v="25"/>
    <d v="2006-03-10T00:00:00"/>
    <d v="2011-06-07T00:00:00"/>
    <n v="5"/>
    <s v="a) 0-5"/>
    <x v="0"/>
    <x v="666"/>
    <s v="Highway Patrol"/>
    <s v="HP Dep C Sp S T4 Ops 1 Post A Sq 1 FLS 2"/>
    <s v="LE"/>
    <s v="60021037"/>
    <s v="JC20"/>
    <s v="LAW ENFORCEMENT OFFICER II"/>
    <s v="#"/>
    <s v="Dismissal- Conduct"/>
    <n v="28562"/>
    <n v="1"/>
    <n v="2011"/>
  </r>
  <r>
    <x v="25"/>
    <d v="2007-07-17T00:00:00"/>
    <d v="2011-07-28T00:00:00"/>
    <n v="4"/>
    <s v="a) 0-5"/>
    <x v="0"/>
    <x v="667"/>
    <s v="Highway Patrol"/>
    <s v="HP Dep C Sp S T4 Ops 1 Post C Sq 1 FLS 3"/>
    <s v="LE"/>
    <s v="60021314"/>
    <s v="JC20"/>
    <s v="LAW ENFORCEMENT OFFICER II"/>
    <s v="#"/>
    <s v="Disability Retirement"/>
    <n v="28562"/>
    <n v="1"/>
    <n v="2011"/>
  </r>
  <r>
    <x v="25"/>
    <d v="2006-01-06T00:00:00"/>
    <d v="2011-08-12T00:00:00"/>
    <n v="5"/>
    <s v="a) 0-5"/>
    <x v="0"/>
    <x v="668"/>
    <s v="Highway Patrol"/>
    <s v="HP Dep C Sp S T4 Ops 1 Post C Sq 1 FLS 4"/>
    <s v="LE"/>
    <s v="60021040"/>
    <s v="JC20"/>
    <s v="LAW ENFORCEMENT OFFICER II"/>
    <s v="LANCE CORPORAL"/>
    <s v="Employed Outside State Gov"/>
    <n v="28562"/>
    <n v="1"/>
    <n v="2011"/>
  </r>
  <r>
    <x v="25"/>
    <d v="2007-01-12T00:00:00"/>
    <d v="2011-08-28T00:00:00"/>
    <n v="4"/>
    <s v="a) 0-5"/>
    <x v="0"/>
    <x v="669"/>
    <s v="Highway Patrol"/>
    <s v="HP Dep C Sp S T4 Ops 1 Post A Sq 1 FLS 1"/>
    <s v="LE"/>
    <s v="60021321"/>
    <s v="JC20"/>
    <s v="LAW ENFORCEMENT OFFICER II"/>
    <s v="SENIOR TROOPER/OFFICER"/>
    <s v="Employed Outside State Gov"/>
    <n v="28562"/>
    <n v="1"/>
    <n v="2011"/>
  </r>
  <r>
    <x v="25"/>
    <d v="2008-07-18T00:00:00"/>
    <d v="2012-09-21T00:00:00"/>
    <n v="4"/>
    <s v="a) 0-5"/>
    <x v="0"/>
    <x v="670"/>
    <s v="Highway Patrol"/>
    <s v="HP Dep C Sp S T4 Ops 1 Post C Sq 1 FLS 3"/>
    <s v="LE"/>
    <s v="60021323"/>
    <s v="JC20"/>
    <s v="LAW ENFORCEMENT OFFICER II"/>
    <s v="SENIOR OFFICER"/>
    <s v="Personal"/>
    <n v="28562"/>
    <n v="1"/>
    <n v="2011"/>
  </r>
  <r>
    <x v="25"/>
    <d v="2007-09-14T00:00:00"/>
    <d v="2012-10-05T00:00:00"/>
    <n v="5"/>
    <s v="a) 0-5"/>
    <x v="0"/>
    <x v="671"/>
    <s v="Highway Patrol"/>
    <s v="HP Dep C Sp S T4 Ops 1 Post C Sq 1 FLS 1"/>
    <s v="LE"/>
    <s v="60021025"/>
    <s v="JC20"/>
    <s v="LAW ENFORCEMENT OFFICER II"/>
    <s v="LANCE CORPORAL"/>
    <s v="Dismissal- Conduct"/>
    <n v="28562"/>
    <n v="1"/>
    <n v="2012"/>
  </r>
  <r>
    <x v="25"/>
    <d v="2007-09-17T00:00:00"/>
    <d v="2013-05-01T00:00:00"/>
    <n v="5"/>
    <s v="a) 0-5"/>
    <x v="0"/>
    <x v="672"/>
    <s v="Highway Patrol"/>
    <s v="HP Dep C Sp S T4 Ops 1 Post A Sq 1 FLS 1"/>
    <s v="LE"/>
    <s v="60021029"/>
    <s v="JC20"/>
    <s v="LAW ENFORCEMENT OFFICER II"/>
    <s v="LANCE CORPORAL"/>
    <s v="Dismissal- Conduct"/>
    <n v="28562"/>
    <n v="1"/>
    <n v="2012"/>
  </r>
  <r>
    <x v="25"/>
    <d v="2012-07-06T00:00:00"/>
    <d v="2014-12-08T00:00:00"/>
    <n v="2"/>
    <s v="a) 0-5"/>
    <x v="0"/>
    <x v="673"/>
    <s v="Highway Patrol"/>
    <s v="HP Dep C Sp S T4 Ops 2 Post D Sq 1 FLS 1"/>
    <s v="LE"/>
    <s v="60021040"/>
    <s v="JC20"/>
    <s v="LAW ENFORCEMENT OFFICER II"/>
    <s v="TROOPER FIRST CLASS"/>
    <s v="Personal"/>
    <n v="28562"/>
    <n v="1"/>
    <n v="2013"/>
  </r>
  <r>
    <x v="25"/>
    <d v="2011-01-07T00:00:00"/>
    <d v="2015-01-11T00:00:00"/>
    <n v="4"/>
    <s v="a) 0-5"/>
    <x v="0"/>
    <x v="674"/>
    <s v="Highway Patrol"/>
    <s v="HP Dep C Sp S T4 Ops 2 Post D Sq 1 FLS 1"/>
    <s v="LE"/>
    <s v="60024803"/>
    <s v="JC20"/>
    <s v="LAW ENFORCEMENT OFFICER II"/>
    <s v="SENIOR TROOPER"/>
    <s v="Employed Outside State Gov"/>
    <n v="28562"/>
    <n v="1"/>
    <n v="2014"/>
  </r>
  <r>
    <x v="25"/>
    <d v="2010-01-15T00:00:00"/>
    <d v="2015-02-28T00:00:00"/>
    <n v="5"/>
    <s v="a) 0-5"/>
    <x v="0"/>
    <x v="675"/>
    <s v="Highway Patrol"/>
    <s v="HP Dep C Sp S T4 Ops 2 Post B Sq 2 FLS 1"/>
    <s v="LE"/>
    <s v="60024723"/>
    <s v="JC20"/>
    <s v="LAW ENFORCEMENT OFFICER II"/>
    <s v="LANCE CORPORAL"/>
    <s v="Employed Outside State Gov"/>
    <n v="28562"/>
    <n v="1"/>
    <n v="2015"/>
  </r>
  <r>
    <x v="25"/>
    <d v="2000-07-16T00:00:00"/>
    <d v="2010-08-16T00:00:00"/>
    <n v="10"/>
    <s v="b) 6-10"/>
    <x v="5"/>
    <x v="676"/>
    <s v="Highway Patrol"/>
    <s v="HP Dep C Sp S T4 Ops 1 Post A Sq 1 FLS 2"/>
    <s v="LE"/>
    <s v="60021317"/>
    <s v="JC20"/>
    <s v="LAW ENFORCEMENT OFFICER II"/>
    <s v="#"/>
    <s v="Retirement"/>
    <n v="28562"/>
    <n v="1"/>
    <n v="2015"/>
  </r>
  <r>
    <x v="25"/>
    <d v="2002-03-04T00:00:00"/>
    <d v="2010-09-24T00:00:00"/>
    <n v="8"/>
    <s v="b) 6-10"/>
    <x v="5"/>
    <x v="677"/>
    <s v="Highway Patrol"/>
    <s v="HP Dep C Sp S T4 Ops 2 Post B Sq 1 FLS 1"/>
    <s v="LE"/>
    <s v="60021032"/>
    <s v="JC20"/>
    <s v="LAW ENFORCEMENT OFFICER II"/>
    <s v="#"/>
    <s v="Employed Outside State Gov"/>
    <n v="28562"/>
    <n v="1"/>
    <n v="2010"/>
  </r>
  <r>
    <x v="25"/>
    <d v="2000-09-03T00:00:00"/>
    <d v="2011-07-01T00:00:00"/>
    <n v="10"/>
    <s v="b) 6-10"/>
    <x v="5"/>
    <x v="678"/>
    <s v="Highway Patrol"/>
    <s v="HP Dep C Sp S T4 Ops 2 Post D Sq 1 FLS 2"/>
    <s v="LE"/>
    <s v="60021319"/>
    <s v="JC20"/>
    <s v="LAW ENFORCEMENT OFFICER II"/>
    <s v="#"/>
    <s v="Disability Retirement"/>
    <n v="28562"/>
    <n v="1"/>
    <n v="2010"/>
  </r>
  <r>
    <x v="25"/>
    <d v="2003-02-03T00:00:00"/>
    <d v="2013-03-14T00:00:00"/>
    <n v="10"/>
    <s v="b) 6-10"/>
    <x v="5"/>
    <x v="679"/>
    <s v="Highway Patrol"/>
    <s v="HP Dep C Sp S T4 Ops 1 Post C Sq 1 FLS 1"/>
    <s v="LE"/>
    <s v="60021039"/>
    <s v="JC20"/>
    <s v="LAW ENFORCEMENT OFFICER II"/>
    <s v="LANCE CORPORAL"/>
    <s v="Disability Retirement"/>
    <n v="28562"/>
    <n v="1"/>
    <n v="2011"/>
  </r>
  <r>
    <x v="25"/>
    <d v="2006-03-10T00:00:00"/>
    <d v="2013-10-19T00:00:00"/>
    <n v="7"/>
    <s v="b) 6-10"/>
    <x v="5"/>
    <x v="680"/>
    <s v="Highway Patrol"/>
    <s v="HP Dep C Sp S T4 Ops 2 Post B Sq 1 FLS 1"/>
    <s v="LE"/>
    <s v="60021125"/>
    <s v="JC20"/>
    <s v="LAW ENFORCEMENT OFFICER II"/>
    <s v="LANCE CORPORAL"/>
    <s v="Personal"/>
    <n v="28562"/>
    <n v="1"/>
    <n v="2013"/>
  </r>
  <r>
    <x v="25"/>
    <d v="2007-03-23T00:00:00"/>
    <d v="2014-01-31T00:00:00"/>
    <n v="6"/>
    <s v="b) 6-10"/>
    <x v="5"/>
    <x v="681"/>
    <s v="Highway Patrol"/>
    <s v="HP Dep C Sp S T4 Ops 1 Post A Sq 1 FLS 4"/>
    <s v="LE"/>
    <s v="60021205"/>
    <s v="JC20"/>
    <s v="LAW ENFORCEMENT OFFICER II"/>
    <s v="LANCE CORPORAL"/>
    <s v="Disability Retirement"/>
    <n v="28562"/>
    <n v="1"/>
    <n v="2013"/>
  </r>
  <r>
    <x v="25"/>
    <d v="2006-09-22T00:00:00"/>
    <d v="2014-08-03T00:00:00"/>
    <n v="7"/>
    <s v="b) 6-10"/>
    <x v="5"/>
    <x v="682"/>
    <s v="Highway Patrol"/>
    <s v="HP Dep C Sp S T4 Ops 2 Post D Sq 1 FLS 3"/>
    <s v="LE"/>
    <s v="60021324"/>
    <s v="JC20"/>
    <s v="LAW ENFORCEMENT OFFICER II"/>
    <s v="LANCE CORPORAL"/>
    <s v="Personal"/>
    <n v="28562"/>
    <n v="1"/>
    <n v="2014"/>
  </r>
  <r>
    <x v="25"/>
    <d v="2006-03-10T00:00:00"/>
    <d v="2014-09-21T00:00:00"/>
    <n v="8"/>
    <s v="b) 6-10"/>
    <x v="5"/>
    <x v="683"/>
    <s v="Highway Patrol"/>
    <s v="HP Dep C Sp S T4 Ops 1 Post A Sq 1 FLS 3"/>
    <s v="LE"/>
    <s v="60021220"/>
    <s v="JC20"/>
    <s v="LAW ENFORCEMENT OFFICER II"/>
    <s v="LANCE CORPORAL"/>
    <s v="Personal"/>
    <n v="28562"/>
    <n v="1"/>
    <n v="2014"/>
  </r>
  <r>
    <x v="25"/>
    <d v="2007-01-12T00:00:00"/>
    <d v="2015-07-10T00:00:00"/>
    <n v="8"/>
    <s v="b) 6-10"/>
    <x v="5"/>
    <x v="684"/>
    <s v="Highway Patrol"/>
    <s v="HP Dep C Sp S T4 Ops 2 Post D Sq 1 FLS 3"/>
    <s v="LE"/>
    <s v="60020182"/>
    <s v="JC20"/>
    <s v="LAW ENFORCEMENT OFFICER II"/>
    <s v="LANCE CORPORAL"/>
    <s v="Personal"/>
    <n v="28562"/>
    <n v="1"/>
    <n v="2014"/>
  </r>
  <r>
    <x v="25"/>
    <d v="2007-11-17T00:00:00"/>
    <d v="2014-02-16T00:00:00"/>
    <n v="6"/>
    <s v="b) 6-10"/>
    <x v="5"/>
    <x v="685"/>
    <s v="Highway Patrol"/>
    <s v="HP Dep C Sp S T4 Ops 2 Post B Sq 2 FLS 1"/>
    <s v="LE"/>
    <s v="60021132"/>
    <s v="JC30"/>
    <s v="LAW ENFORCEMENT OFFICER III"/>
    <s v="CORPORAL"/>
    <s v="Personal"/>
    <n v="28562"/>
    <n v="1"/>
    <n v="2015"/>
  </r>
  <r>
    <x v="25"/>
    <d v="1996-07-21T00:00:00"/>
    <d v="2011-05-11T00:00:00"/>
    <n v="14"/>
    <s v="c) 11-15"/>
    <x v="4"/>
    <x v="686"/>
    <s v="Highway Patrol"/>
    <s v="HP Dep C Sp S T4 Ops 2 Post D Sq 1 FLS 2"/>
    <s v="LE"/>
    <s v="60021048"/>
    <s v="JC20"/>
    <s v="LAW ENFORCEMENT OFFICER II"/>
    <s v="#"/>
    <s v="Disability Retirement"/>
    <n v="28562"/>
    <n v="1"/>
    <n v="2014"/>
  </r>
  <r>
    <x v="25"/>
    <d v="1998-01-25T00:00:00"/>
    <d v="2015-08-07T00:00:00"/>
    <n v="17"/>
    <s v="d) 16-20"/>
    <x v="6"/>
    <x v="687"/>
    <s v="Highway Patrol"/>
    <s v="HP Dep C Sp S T4 Ops 1 Post C Sq 1 FLS 1"/>
    <s v="LE"/>
    <n v="60021203"/>
    <s v="JC20"/>
    <s v="LAW ENFORCEMENT OFFICER II"/>
    <s v="Lance Corporal"/>
    <s v="Conduct"/>
    <n v="28562"/>
    <n v="1"/>
    <n v="2011"/>
  </r>
  <r>
    <x v="25"/>
    <d v="1990-08-19T00:00:00"/>
    <d v="2010-03-16T00:00:00"/>
    <n v="19"/>
    <s v="d) 16-20"/>
    <x v="6"/>
    <x v="688"/>
    <s v="Highway Patrol"/>
    <s v="HWY PATROL TROOP 4"/>
    <s v="LE"/>
    <m/>
    <s v="JC30"/>
    <s v="LAW ENFORCEMENT OFFICER III"/>
    <s v="1ST SERGEANT"/>
    <s v="Employed Outside of State Government"/>
    <n v="28562"/>
    <n v="1"/>
    <n v="2010"/>
  </r>
  <r>
    <x v="25"/>
    <d v="1989-08-20T00:00:00"/>
    <d v="2010-03-27T00:00:00"/>
    <n v="20"/>
    <s v="d) 16-20"/>
    <x v="6"/>
    <x v="689"/>
    <s v="Highway Patrol"/>
    <s v="HWY PATROL TROOP 4"/>
    <s v="LE"/>
    <m/>
    <s v="JC30"/>
    <s v="LAW ENFORCEMENT OFFICER III"/>
    <s v="CORPORAL"/>
    <s v="Substandard Performance"/>
    <n v="28562"/>
    <n v="1"/>
    <n v="2010"/>
  </r>
  <r>
    <x v="25"/>
    <d v="1998-11-17T00:00:00"/>
    <d v="2015-04-30T00:00:00"/>
    <n v="16"/>
    <s v="d) 16-20"/>
    <x v="6"/>
    <x v="690"/>
    <s v="Highway Patrol"/>
    <s v="HP Dep C Sp S T4 Ops 2 Post B"/>
    <s v="LE"/>
    <s v="60021034"/>
    <s v="JC30"/>
    <s v="LAW ENFORCEMENT OFFICER III"/>
    <s v="FIRST SERGEANT"/>
    <s v="Retirement"/>
    <n v="28562"/>
    <n v="1"/>
    <n v="2010"/>
  </r>
  <r>
    <x v="25"/>
    <d v="1992-09-20T00:00:00"/>
    <d v="2011-01-03T00:00:00"/>
    <n v="18"/>
    <s v="d) 16-20"/>
    <x v="6"/>
    <x v="691"/>
    <s v="Highway Patrol"/>
    <s v="HP Dep C Sp S T4 Adm Sgt"/>
    <s v="Non LE"/>
    <s v="60021211"/>
    <s v="AA50"/>
    <s v="ADMINISTRATIVE SPECIALIST II"/>
    <s v="#"/>
    <s v="Personal"/>
    <n v="0"/>
    <n v="1"/>
    <n v="2015"/>
  </r>
  <r>
    <x v="25"/>
    <d v="1988-08-28T00:00:00"/>
    <d v="2010-03-31T00:00:00"/>
    <n v="21"/>
    <s v="e) 21-25"/>
    <x v="1"/>
    <x v="692"/>
    <s v="Highway Patrol"/>
    <s v="HWY PATROL TROOP 4"/>
    <s v="LE"/>
    <m/>
    <s v="JC20"/>
    <s v="LAW ENFORCEMENT OFFICER II"/>
    <s v="LANCE CORPORAL"/>
    <s v="Retirement"/>
    <n v="28562"/>
    <n v="1"/>
    <n v="2011"/>
  </r>
  <r>
    <x v="25"/>
    <d v="1985-09-02T00:00:00"/>
    <d v="2011-01-03T00:00:00"/>
    <n v="25"/>
    <s v="e) 21-25"/>
    <x v="1"/>
    <x v="693"/>
    <s v="Highway Patrol"/>
    <s v="HP Dep C Sp S T4 Ops 1 Post A Sq 1 FLS 4"/>
    <s v="LE"/>
    <s v="60021045"/>
    <s v="JC20"/>
    <s v="LAW ENFORCEMENT OFFICER II"/>
    <s v="#"/>
    <s v="Retirement"/>
    <n v="28562"/>
    <n v="1"/>
    <n v="2010"/>
  </r>
  <r>
    <x v="25"/>
    <d v="1987-08-30T00:00:00"/>
    <d v="2012-12-31T00:00:00"/>
    <n v="25"/>
    <s v="e) 21-25"/>
    <x v="1"/>
    <x v="694"/>
    <s v="Highway Patrol"/>
    <s v="HP Dep C Sp S T4 Ops 2 Post B Sq 1 FLS 1"/>
    <s v="LE"/>
    <s v="60021224"/>
    <s v="JC20"/>
    <s v="LAW ENFORCEMENT OFFICER II"/>
    <s v="LANCE CORPORAL"/>
    <s v="Retirement"/>
    <n v="28562"/>
    <n v="1"/>
    <n v="2011"/>
  </r>
  <r>
    <x v="25"/>
    <d v="1987-08-30T00:00:00"/>
    <d v="2012-10-03T00:00:00"/>
    <n v="25"/>
    <s v="e) 21-25"/>
    <x v="1"/>
    <x v="695"/>
    <s v="Highway Patrol"/>
    <s v="HP Dep C Sp S T4 Ops 1 Post C Sq 1 FLS 2"/>
    <s v="LE"/>
    <s v="60021046"/>
    <s v="JC30"/>
    <s v="LAW ENFORCEMENT OFFICER III"/>
    <s v="CORPORAL"/>
    <s v="Retirement"/>
    <n v="28562"/>
    <n v="1"/>
    <n v="2012"/>
  </r>
  <r>
    <x v="25"/>
    <d v="1987-08-30T00:00:00"/>
    <d v="2012-12-31T00:00:00"/>
    <n v="25"/>
    <s v="e) 21-25"/>
    <x v="1"/>
    <x v="696"/>
    <s v="Highway Patrol"/>
    <s v="HP Dep C Sp S T4 Ops 1 Post C Sq 1"/>
    <s v="LE"/>
    <s v="60021148"/>
    <s v="JC30"/>
    <s v="LAW ENFORCEMENT OFFICER III"/>
    <s v="SERGEANT"/>
    <s v="Retirement"/>
    <n v="28562"/>
    <n v="1"/>
    <n v="2012"/>
  </r>
  <r>
    <x v="25"/>
    <d v="1988-08-28T00:00:00"/>
    <d v="2012-12-31T00:00:00"/>
    <n v="24"/>
    <s v="e) 21-25"/>
    <x v="1"/>
    <x v="697"/>
    <s v="Highway Patrol"/>
    <s v="HP Dep C Sp S T4 Ops 2 Post B Sq 1"/>
    <s v="LE"/>
    <s v="60021139"/>
    <s v="JC30"/>
    <s v="LAW ENFORCEMENT OFFICER III"/>
    <s v="SERGEANT"/>
    <s v="Retirement"/>
    <n v="28562"/>
    <n v="1"/>
    <n v="2012"/>
  </r>
  <r>
    <x v="25"/>
    <d v="1989-02-26T00:00:00"/>
    <d v="2014-07-01T00:00:00"/>
    <n v="25"/>
    <s v="e) 21-25"/>
    <x v="1"/>
    <x v="698"/>
    <s v="Highway Patrol"/>
    <s v="HP Dep C Sp S T4 Ops 2 Post B Sq 2"/>
    <s v="LE"/>
    <s v="60021143"/>
    <s v="JC30"/>
    <s v="LAW ENFORCEMENT OFFICER III"/>
    <s v="SERGEANT"/>
    <s v="Resign While Und Investigation"/>
    <n v="28562"/>
    <n v="1"/>
    <n v="2012"/>
  </r>
  <r>
    <x v="25"/>
    <d v="1990-02-25T00:00:00"/>
    <d v="2015-06-30T00:00:00"/>
    <n v="25"/>
    <s v="e) 21-25"/>
    <x v="1"/>
    <x v="699"/>
    <s v="Highway Patrol"/>
    <s v="HP Dep C Sp S T4 Ops 1 Post A Sq 1 FLS 2"/>
    <s v="LE"/>
    <s v="60019583"/>
    <s v="JC30"/>
    <s v="LAW ENFORCEMENT OFFICER III"/>
    <s v="CORPORAL"/>
    <s v="Retirement"/>
    <n v="28562"/>
    <n v="1"/>
    <n v="2014"/>
  </r>
  <r>
    <x v="25"/>
    <d v="1992-08-30T00:00:00"/>
    <d v="2015-08-25T00:00:00"/>
    <n v="23"/>
    <s v="e) 21-25"/>
    <x v="1"/>
    <x v="700"/>
    <s v="Highway Patrol"/>
    <s v="HP Dep C Sp S T4 Ops 1 Post A Sq 1 FLS 4"/>
    <s v="LE"/>
    <n v="60021049"/>
    <s v="JC30"/>
    <s v="LAW ENFORCEMENT OFFICER III"/>
    <s v="CORPORAL"/>
    <s v="Retirement"/>
    <n v="28562"/>
    <n v="1"/>
    <n v="2015"/>
  </r>
  <r>
    <x v="25"/>
    <d v="1989-08-20T00:00:00"/>
    <d v="2013-09-03T00:00:00"/>
    <n v="24"/>
    <s v="e) 21-25"/>
    <x v="1"/>
    <x v="701"/>
    <s v="Highway Patrol"/>
    <s v="HP Dep C Enf1 T4 Lt"/>
    <s v="LE"/>
    <s v="60019344"/>
    <s v="JC40"/>
    <s v="LAW ENFORCEMENT OFFICER IV"/>
    <s v="LIEUTENANT"/>
    <s v="Retirement"/>
    <n v="28562"/>
    <n v="1"/>
    <n v="2015"/>
  </r>
  <r>
    <x v="25"/>
    <d v="1982-02-28T00:00:00"/>
    <d v="2011-06-02T00:00:00"/>
    <n v="29"/>
    <s v="f) 26-30"/>
    <x v="2"/>
    <x v="702"/>
    <s v="Highway Patrol"/>
    <s v="HP Dep C Sp S T4 Ops 2"/>
    <s v="LE"/>
    <s v="60021047"/>
    <s v="JC40"/>
    <s v="LAW ENFORCEMENT OFFICER IV"/>
    <s v="#"/>
    <s v="Retirement"/>
    <n v="28562"/>
    <n v="1"/>
    <n v="2013"/>
  </r>
  <r>
    <x v="25"/>
    <d v="1985-09-02T00:00:00"/>
    <d v="2015-06-19T00:00:00"/>
    <n v="29"/>
    <s v="f) 26-30"/>
    <x v="2"/>
    <x v="703"/>
    <s v="Highway Patrol"/>
    <s v="HP Dep C Sp S T4 Ops 1"/>
    <s v="LE"/>
    <s v="60021144"/>
    <s v="JC40"/>
    <s v="LAW ENFORCEMENT OFFICER IV"/>
    <s v="LIEUTENANT"/>
    <s v="Retirement"/>
    <n v="28562"/>
    <n v="1"/>
    <n v="2011"/>
  </r>
  <r>
    <x v="26"/>
    <d v="2011-07-29T00:00:00"/>
    <d v="2013-04-07T00:00:00"/>
    <n v="1"/>
    <s v="a) 0-5"/>
    <x v="0"/>
    <x v="704"/>
    <s v="Highway Patrol"/>
    <s v="HP Dep C Enf2 T5 Ops 2 Post C Sq 1 FLS 1"/>
    <s v="LE"/>
    <s v="60021506"/>
    <s v="JC10"/>
    <s v="LAW ENFORCEMENT OFFICER I"/>
    <s v="TROOPER-TRAINEE"/>
    <s v="Personal"/>
    <n v="28562"/>
    <n v="1"/>
    <n v="2015"/>
  </r>
  <r>
    <x v="26"/>
    <d v="2013-01-11T00:00:00"/>
    <d v="2013-08-23T00:00:00"/>
    <n v="0"/>
    <s v="a) 0-5"/>
    <x v="0"/>
    <x v="705"/>
    <s v="Highway Patrol"/>
    <s v="HP Dep C Enf2 T5 Ops 2 Post D Sq 1 FLS 1"/>
    <s v="LE"/>
    <s v="60020074"/>
    <s v="JC10"/>
    <s v="LAW ENFORCEMENT OFFICER I"/>
    <s v="TROOPER"/>
    <s v="Dismissal- Conduct"/>
    <n v="28562"/>
    <n v="1"/>
    <n v="2013"/>
  </r>
  <r>
    <x v="26"/>
    <d v="2013-07-05T00:00:00"/>
    <d v="2014-01-31T00:00:00"/>
    <n v="0"/>
    <s v="a) 0-5"/>
    <x v="0"/>
    <x v="706"/>
    <s v="Highway Patrol"/>
    <s v="HP Dep C Enf2 T5 Ops 1 Post B Sq 1 FLS 2"/>
    <s v="LE"/>
    <s v="60022515"/>
    <s v="JC10"/>
    <s v="LAW ENFORCEMENT OFFICER I"/>
    <s v="TROOPER"/>
    <s v="Personal"/>
    <n v="28562"/>
    <n v="1"/>
    <n v="2013"/>
  </r>
  <r>
    <x v="26"/>
    <d v="2008-01-04T00:00:00"/>
    <d v="2010-02-27T00:00:00"/>
    <n v="2"/>
    <s v="a) 0-5"/>
    <x v="0"/>
    <x v="707"/>
    <s v="Highway Patrol"/>
    <s v="HWY PATROL TROOP 5"/>
    <s v="LE"/>
    <m/>
    <s v="JC20"/>
    <s v="LAW ENFORCEMENT OFFICER II"/>
    <s v="TROOPER/OFFICER 1ST CLASS"/>
    <s v="Personal"/>
    <n v="28562"/>
    <n v="1"/>
    <n v="2010"/>
  </r>
  <r>
    <x v="26"/>
    <d v="2006-03-10T00:00:00"/>
    <d v="2010-05-16T00:00:00"/>
    <n v="4"/>
    <s v="a) 0-5"/>
    <x v="0"/>
    <x v="708"/>
    <s v="Highway Patrol"/>
    <s v="HWY PATROL TROOP 5"/>
    <s v="LE"/>
    <m/>
    <s v="JC20"/>
    <s v="LAW ENFORCEMENT OFFICER II"/>
    <s v="SR TROOPER/OFFICER"/>
    <s v="Misconduct"/>
    <n v="28562"/>
    <n v="1"/>
    <n v="2010"/>
  </r>
  <r>
    <x v="26"/>
    <d v="2008-03-14T00:00:00"/>
    <d v="2010-09-08T00:00:00"/>
    <n v="2"/>
    <s v="a) 0-5"/>
    <x v="0"/>
    <x v="709"/>
    <s v="Highway Patrol"/>
    <s v="HP Dep C Enf2 T5 Ops 2 Post C Sq 1 FLS 4"/>
    <s v="LE"/>
    <s v="60021990"/>
    <s v="JC20"/>
    <s v="LAW ENFORCEMENT OFFICER II"/>
    <s v="#"/>
    <s v="Personal"/>
    <n v="28562"/>
    <n v="1"/>
    <n v="2010"/>
  </r>
  <r>
    <x v="26"/>
    <d v="2006-07-21T00:00:00"/>
    <d v="2011-02-04T00:00:00"/>
    <n v="4"/>
    <s v="a) 0-5"/>
    <x v="0"/>
    <x v="557"/>
    <s v="Highway Patrol"/>
    <s v="HP Dep C Enf2 T5 Ops 2 Post C Sq 1 FLS 2"/>
    <s v="LE"/>
    <s v="60021798"/>
    <s v="JC20"/>
    <s v="LAW ENFORCEMENT OFFICER II"/>
    <s v="#"/>
    <s v="Personal"/>
    <n v="28562"/>
    <n v="1"/>
    <n v="2010"/>
  </r>
  <r>
    <x v="26"/>
    <d v="2007-09-14T00:00:00"/>
    <d v="2011-02-17T00:00:00"/>
    <n v="3"/>
    <s v="a) 0-5"/>
    <x v="0"/>
    <x v="710"/>
    <s v="Highway Patrol"/>
    <s v="HP Dep C Enf2 T5 Ops 1 Post B Sq 2 FLS 1"/>
    <s v="LE"/>
    <s v="60021609"/>
    <s v="JC20"/>
    <s v="LAW ENFORCEMENT OFFICER II"/>
    <s v="#"/>
    <s v="Employed Outside State Gov"/>
    <n v="28562"/>
    <n v="1"/>
    <n v="2011"/>
  </r>
  <r>
    <x v="26"/>
    <d v="2007-07-06T00:00:00"/>
    <d v="2011-09-05T00:00:00"/>
    <n v="4"/>
    <s v="a) 0-5"/>
    <x v="0"/>
    <x v="711"/>
    <s v="Highway Patrol"/>
    <s v="HP Dep C Enf2 T5 Ops 2 Post D Sq 1 FLS 1"/>
    <s v="LE"/>
    <s v="60021706"/>
    <s v="JC20"/>
    <s v="LAW ENFORCEMENT OFFICER II"/>
    <s v="SENIOR TROOPER/OFFICER"/>
    <s v="Employed Outside State Gov"/>
    <n v="28562"/>
    <n v="1"/>
    <n v="2011"/>
  </r>
  <r>
    <x v="26"/>
    <d v="2008-03-14T00:00:00"/>
    <d v="2011-09-09T00:00:00"/>
    <n v="3"/>
    <s v="a) 0-5"/>
    <x v="0"/>
    <x v="712"/>
    <s v="Highway Patrol"/>
    <s v="HP Dep C Enf2 T5 Ops 2 Post D Sq 1 FLS 2"/>
    <s v="LE"/>
    <s v="60021984"/>
    <s v="JC20"/>
    <s v="LAW ENFORCEMENT OFFICER II"/>
    <s v="SENIOR TROOPER/OFFICER"/>
    <s v="Personal"/>
    <n v="28562"/>
    <n v="1"/>
    <n v="2011"/>
  </r>
  <r>
    <x v="26"/>
    <d v="2006-09-22T00:00:00"/>
    <d v="2012-04-30T00:00:00"/>
    <n v="5"/>
    <s v="a) 0-5"/>
    <x v="0"/>
    <x v="713"/>
    <s v="Highway Patrol"/>
    <s v="HP Dep C Enf2 T5 Ops 2 Post D Sq 2 FLS 2"/>
    <s v="LE"/>
    <s v="60021894"/>
    <s v="JC20"/>
    <s v="LAW ENFORCEMENT OFFICER II"/>
    <s v="LANCE CORPORAL"/>
    <s v="SAP Agency to Non-SAP Agency"/>
    <n v="28562"/>
    <n v="1"/>
    <n v="2011"/>
  </r>
  <r>
    <x v="26"/>
    <d v="2007-01-12T00:00:00"/>
    <d v="2012-12-02T00:00:00"/>
    <n v="5"/>
    <s v="a) 0-5"/>
    <x v="0"/>
    <x v="714"/>
    <s v="Highway Patrol"/>
    <s v="HP Dep C Enf2 T5 Ops 2 Post D Sq 2 FLS 2"/>
    <s v="LE"/>
    <s v="60021517"/>
    <s v="JC20"/>
    <s v="LAW ENFORCEMENT OFFICER II"/>
    <s v="LANCE CORPORAL"/>
    <s v="Personal"/>
    <n v="28562"/>
    <n v="1"/>
    <n v="2012"/>
  </r>
  <r>
    <x v="26"/>
    <d v="2007-07-06T00:00:00"/>
    <d v="2013-06-12T00:00:00"/>
    <n v="5"/>
    <s v="a) 0-5"/>
    <x v="0"/>
    <x v="715"/>
    <s v="Highway Patrol"/>
    <s v="HP Dep C Enf2 T5 Ops 1 Post B Sq 1 FLS 2"/>
    <s v="LE"/>
    <s v="60021978"/>
    <s v="JC20"/>
    <s v="LAW ENFORCEMENT OFFICER II"/>
    <s v="LANCE CORPORAL"/>
    <s v="Personal"/>
    <n v="28562"/>
    <n v="1"/>
    <n v="2012"/>
  </r>
  <r>
    <x v="26"/>
    <d v="2008-01-04T00:00:00"/>
    <d v="2013-12-02T00:00:00"/>
    <n v="5"/>
    <s v="a) 0-5"/>
    <x v="0"/>
    <x v="716"/>
    <s v="Highway Patrol"/>
    <s v="HP Dep C Enf2 T5 Ops 1 Post B Sq 1 FLS 2"/>
    <s v="LE"/>
    <s v="60021897"/>
    <s v="JC20"/>
    <s v="LAW ENFORCEMENT OFFICER II"/>
    <s v="LANCE CORPORAL"/>
    <s v="Personal"/>
    <n v="28562"/>
    <n v="1"/>
    <n v="2013"/>
  </r>
  <r>
    <x v="26"/>
    <d v="2011-10-07T00:00:00"/>
    <d v="2014-10-25T00:00:00"/>
    <n v="3"/>
    <s v="a) 0-5"/>
    <x v="0"/>
    <x v="717"/>
    <s v="Highway Patrol"/>
    <s v="HP Dep C Enf2 T5 Ops 1 Post B Sq 2 FLS 2"/>
    <s v="LE"/>
    <s v="60021202"/>
    <s v="JC20"/>
    <s v="LAW ENFORCEMENT OFFICER II"/>
    <s v="SENIOR TROOPER"/>
    <s v="Personal"/>
    <n v="28562"/>
    <n v="1"/>
    <n v="2013"/>
  </r>
  <r>
    <x v="26"/>
    <d v="2011-10-07T00:00:00"/>
    <d v="2014-12-26T00:00:00"/>
    <n v="3"/>
    <s v="a) 0-5"/>
    <x v="0"/>
    <x v="718"/>
    <s v="Highway Patrol"/>
    <s v="HP Dep C Enf2 T5 Ops 2 Post D Sq 2 FLS 2"/>
    <s v="LE"/>
    <s v="60019931"/>
    <s v="JC20"/>
    <s v="LAW ENFORCEMENT OFFICER II"/>
    <s v="SENIOR TROOPER"/>
    <s v="Personal"/>
    <n v="28562"/>
    <n v="1"/>
    <n v="2014"/>
  </r>
  <r>
    <x v="26"/>
    <d v="2010-01-15T00:00:00"/>
    <d v="2015-01-06T00:00:00"/>
    <n v="4"/>
    <s v="a) 0-5"/>
    <x v="0"/>
    <x v="719"/>
    <s v="Highway Patrol"/>
    <s v="HP Dep C Enf2 T5 Ops 1 Post A Sq 1 FLS 2"/>
    <s v="LE"/>
    <s v="60024806"/>
    <s v="JC20"/>
    <s v="LAW ENFORCEMENT OFFICER II"/>
    <s v="SENIOR TROOPER"/>
    <s v="Personal"/>
    <n v="28562"/>
    <n v="1"/>
    <n v="2014"/>
  </r>
  <r>
    <x v="26"/>
    <d v="2011-06-02T00:00:00"/>
    <d v="2015-08-20T00:00:00"/>
    <n v="4"/>
    <s v="a) 0-5"/>
    <x v="0"/>
    <x v="720"/>
    <s v="Highway Patrol"/>
    <s v="HP Dep C Enf2 T5 Ops 2 Post D Sq 1 FLS 1"/>
    <s v="LE"/>
    <n v="60021794"/>
    <s v="JC20"/>
    <s v="LAW ENFORCEMENT OFFICER II"/>
    <s v="LANCE CORPORAL"/>
    <s v="Employed Outside of State Government"/>
    <n v="28562"/>
    <n v="1"/>
    <n v="2015"/>
  </r>
  <r>
    <x v="26"/>
    <d v="2002-03-10T00:00:00"/>
    <d v="2010-07-02T00:00:00"/>
    <n v="8"/>
    <s v="b) 6-10"/>
    <x v="5"/>
    <x v="721"/>
    <s v="Highway Patrol"/>
    <s v="HP Dep C Enf2 T5 Ops 1 Post A Sq 1 FLS 4"/>
    <s v="LE"/>
    <s v="60021715"/>
    <s v="JC20"/>
    <s v="LAW ENFORCEMENT OFFICER II"/>
    <s v="LANCE CORPORAL"/>
    <s v="Personal"/>
    <n v="28562"/>
    <n v="1"/>
    <n v="2015"/>
  </r>
  <r>
    <x v="26"/>
    <d v="2003-01-17T00:00:00"/>
    <d v="2010-07-16T00:00:00"/>
    <n v="7"/>
    <s v="b) 6-10"/>
    <x v="5"/>
    <x v="722"/>
    <s v="Highway Patrol"/>
    <s v="HP Dep C Enf2 T5 Ops 2 Post C Sq 1 FLS 4"/>
    <s v="LE"/>
    <s v="60021792"/>
    <s v="JC20"/>
    <s v="LAW ENFORCEMENT OFFICER II"/>
    <s v="#"/>
    <s v="Dismissal- Conduct"/>
    <n v="28562"/>
    <n v="1"/>
    <n v="2010"/>
  </r>
  <r>
    <x v="26"/>
    <d v="2000-09-03T00:00:00"/>
    <d v="2011-01-31T00:00:00"/>
    <n v="10"/>
    <s v="b) 6-10"/>
    <x v="5"/>
    <x v="723"/>
    <s v="Highway Patrol"/>
    <s v="HP Dep C Enf2 T5 Ops 2 Post D Sq 2 FLS 1"/>
    <s v="LE"/>
    <s v="60021887"/>
    <s v="JC20"/>
    <s v="LAW ENFORCEMENT OFFICER II"/>
    <s v="#"/>
    <s v="Employed Outside State Gov"/>
    <n v="28562"/>
    <n v="1"/>
    <n v="2010"/>
  </r>
  <r>
    <x v="26"/>
    <d v="2003-01-17T00:00:00"/>
    <d v="2011-05-06T00:00:00"/>
    <n v="8"/>
    <s v="b) 6-10"/>
    <x v="5"/>
    <x v="724"/>
    <s v="Highway Patrol"/>
    <s v="HP Dep C Enf2 T5 Ops 1 Post B Sq 2 FLS 2"/>
    <s v="LE"/>
    <s v="60021796"/>
    <s v="JC20"/>
    <s v="LAW ENFORCEMENT OFFICER II"/>
    <s v="#"/>
    <s v="Disability Retirement"/>
    <n v="28562"/>
    <n v="1"/>
    <n v="2011"/>
  </r>
  <r>
    <x v="26"/>
    <d v="2000-05-28T00:00:00"/>
    <d v="2011-05-23T00:00:00"/>
    <n v="10"/>
    <s v="b) 6-10"/>
    <x v="5"/>
    <x v="725"/>
    <s v="Highway Patrol"/>
    <s v="HP Dep C Enf2 T5 Ops 1 Post A Sq 1 FLS 1"/>
    <s v="LE"/>
    <s v="60021879"/>
    <s v="JC20"/>
    <s v="LAW ENFORCEMENT OFFICER II"/>
    <s v="#"/>
    <s v="Disability Retirement"/>
    <n v="28562"/>
    <n v="1"/>
    <n v="2011"/>
  </r>
  <r>
    <x v="26"/>
    <d v="2003-01-02T00:00:00"/>
    <d v="2012-02-14T00:00:00"/>
    <n v="9"/>
    <s v="b) 6-10"/>
    <x v="5"/>
    <x v="726"/>
    <s v="Highway Patrol"/>
    <s v="HP Dep C Enf2 T5 Ops 1 Post B Sq 2 FLS 1"/>
    <s v="LE"/>
    <s v="60021796"/>
    <s v="JC20"/>
    <s v="LAW ENFORCEMENT OFFICER II"/>
    <s v="LANCE CORPORAL"/>
    <s v="Never Returned from Leave"/>
    <n v="28562"/>
    <n v="1"/>
    <n v="2011"/>
  </r>
  <r>
    <x v="26"/>
    <d v="2006-07-21T00:00:00"/>
    <d v="2012-11-13T00:00:00"/>
    <n v="6"/>
    <s v="b) 6-10"/>
    <x v="5"/>
    <x v="727"/>
    <s v="Highway Patrol"/>
    <s v="HP Dep C Enf2 T5 Ops 2"/>
    <s v="LE"/>
    <s v="60021414"/>
    <s v="JC20"/>
    <s v="LAW ENFORCEMENT OFFICER II"/>
    <s v="LANCE CORPORAL"/>
    <s v="Personal"/>
    <n v="28562"/>
    <n v="1"/>
    <n v="2012"/>
  </r>
  <r>
    <x v="26"/>
    <d v="2007-03-23T00:00:00"/>
    <d v="2013-05-16T00:00:00"/>
    <n v="6"/>
    <s v="b) 6-10"/>
    <x v="5"/>
    <x v="728"/>
    <s v="Highway Patrol"/>
    <s v="HP Dep C Enf2 T5 Ops 2 Post D Sq 2 FLS 2"/>
    <s v="LE"/>
    <n v="60021621"/>
    <s v="JC20"/>
    <s v="LAW ENFORCEMENT OFFICER II"/>
    <s v="SENIOR TROOPER"/>
    <s v="Movement Between Agency"/>
    <n v="28562"/>
    <n v="1"/>
    <n v="2012"/>
  </r>
  <r>
    <x v="26"/>
    <d v="2006-03-10T00:00:00"/>
    <d v="2013-07-17T00:00:00"/>
    <n v="7"/>
    <s v="b) 6-10"/>
    <x v="5"/>
    <x v="729"/>
    <s v="Highway Patrol"/>
    <s v="HP Dep C Enf2 T5 Ops 2 Post D Sq 1 FLS 1"/>
    <s v="LE"/>
    <s v="60021601"/>
    <s v="JC20"/>
    <s v="LAW ENFORCEMENT OFFICER II"/>
    <s v="LANCE CORPORAL"/>
    <s v="Dismissal- Conduct"/>
    <n v="28562"/>
    <n v="1"/>
    <n v="2013"/>
  </r>
  <r>
    <x v="26"/>
    <d v="2006-07-21T00:00:00"/>
    <d v="2013-12-06T00:00:00"/>
    <n v="7"/>
    <s v="b) 6-10"/>
    <x v="5"/>
    <x v="730"/>
    <s v="Highway Patrol"/>
    <s v="HP Dep C Enf2 T5 Ops 2 Post C Sq 1 FLS 2"/>
    <s v="LE"/>
    <s v="60021622"/>
    <s v="JC20"/>
    <s v="LAW ENFORCEMENT OFFICER II"/>
    <s v="LANCE CORPORAL"/>
    <s v="Personal"/>
    <n v="28562"/>
    <n v="1"/>
    <n v="2013"/>
  </r>
  <r>
    <x v="26"/>
    <d v="2006-03-10T00:00:00"/>
    <d v="2014-05-02T00:00:00"/>
    <n v="8"/>
    <s v="b) 6-10"/>
    <x v="5"/>
    <x v="731"/>
    <s v="Highway Patrol"/>
    <s v="HP Dep C Enf2 T5 Ops 2 Post D Sq 1 FLS 1"/>
    <s v="LE"/>
    <s v="60021712"/>
    <s v="JC20"/>
    <s v="LAW ENFORCEMENT OFFICER II"/>
    <s v="LANCE CORPORAL"/>
    <s v="Personal"/>
    <n v="28562"/>
    <n v="1"/>
    <n v="2013"/>
  </r>
  <r>
    <x v="26"/>
    <d v="2006-09-22T00:00:00"/>
    <d v="2014-09-16T00:00:00"/>
    <n v="7"/>
    <s v="b) 6-10"/>
    <x v="5"/>
    <x v="732"/>
    <s v="Highway Patrol"/>
    <s v="HP Dep C Enf2 T5 Ops 2 Post D Sq 1 FLS 1"/>
    <s v="LE"/>
    <s v="60021704"/>
    <s v="JC20"/>
    <s v="LAW ENFORCEMENT OFFICER II"/>
    <s v="LANCE CORPORAL"/>
    <s v="Disability Retirement"/>
    <n v="28562"/>
    <n v="1"/>
    <n v="2014"/>
  </r>
  <r>
    <x v="26"/>
    <d v="2008-03-14T00:00:00"/>
    <d v="2014-09-25T00:00:00"/>
    <n v="6"/>
    <s v="b) 6-10"/>
    <x v="5"/>
    <x v="733"/>
    <s v="Highway Patrol"/>
    <s v="HP Dep C Enf2 T5 Ops 1 Post B Sq 1 FLS 1"/>
    <s v="LE"/>
    <s v="60021986"/>
    <s v="JC20"/>
    <s v="LAW ENFORCEMENT OFFICER II"/>
    <s v="LANCE CORPORAL"/>
    <s v="Personal"/>
    <n v="28562"/>
    <n v="1"/>
    <n v="2014"/>
  </r>
  <r>
    <x v="26"/>
    <d v="2006-01-06T00:00:00"/>
    <d v="2015-02-23T00:00:00"/>
    <n v="9"/>
    <s v="b) 6-10"/>
    <x v="5"/>
    <x v="734"/>
    <s v="Highway Patrol"/>
    <s v="HP Dep C Enf2 T5 Ops 2 Post D Sq 2 FLS 2"/>
    <s v="LE"/>
    <s v="60021418"/>
    <s v="JC20"/>
    <s v="LAW ENFORCEMENT OFFICER II"/>
    <s v="LANCE CORPORAL"/>
    <s v="Dismissal- Conduct"/>
    <n v="28562"/>
    <n v="1"/>
    <n v="2014"/>
  </r>
  <r>
    <x v="26"/>
    <d v="2005-07-08T00:00:00"/>
    <d v="2015-03-18T00:00:00"/>
    <n v="9"/>
    <s v="b) 6-10"/>
    <x v="5"/>
    <x v="735"/>
    <s v="Highway Patrol"/>
    <s v="HP Dep C Enf2 T5 Ops 2 Post D Sq 1 FLS 2"/>
    <s v="LE"/>
    <s v="60021887"/>
    <s v="JC20"/>
    <s v="LAW ENFORCEMENT OFFICER II"/>
    <s v="LANCE CORPORAL"/>
    <s v="Dismissal- Conduct"/>
    <n v="28562"/>
    <n v="1"/>
    <n v="2015"/>
  </r>
  <r>
    <x v="26"/>
    <d v="2006-09-22T00:00:00"/>
    <d v="2015-06-29T00:00:00"/>
    <n v="8"/>
    <s v="b) 6-10"/>
    <x v="5"/>
    <x v="736"/>
    <s v="Highway Patrol"/>
    <s v="HP Dep C Enf2 T5 Ops 2 Post D Sq 1 FLS 1"/>
    <s v="LE"/>
    <s v="60021896"/>
    <s v="JC20"/>
    <s v="LAW ENFORCEMENT OFFICER II"/>
    <s v="LANCE CORPORAL"/>
    <s v="Disability Retirement"/>
    <n v="28562"/>
    <n v="1"/>
    <n v="2015"/>
  </r>
  <r>
    <x v="26"/>
    <d v="1997-06-17T00:00:00"/>
    <d v="2013-01-01T00:00:00"/>
    <n v="15"/>
    <s v="c) 11-15"/>
    <x v="4"/>
    <x v="737"/>
    <s v="Highway Patrol"/>
    <s v="HP Dep C Enf2 T5 Ops 2 Post D Sq 1 FLS 1"/>
    <s v="LE"/>
    <s v="60021716"/>
    <s v="JC20"/>
    <s v="LAW ENFORCEMENT OFFICER II"/>
    <s v="LANCE CORPORAL"/>
    <s v="Personal"/>
    <n v="28562"/>
    <n v="1"/>
    <n v="2015"/>
  </r>
  <r>
    <x v="26"/>
    <d v="2002-03-10T00:00:00"/>
    <d v="2014-05-14T00:00:00"/>
    <n v="12"/>
    <s v="c) 11-15"/>
    <x v="4"/>
    <x v="738"/>
    <s v="Highway Patrol"/>
    <s v="HP Dep C Enf2 T5 Ops 1 Post B Sq 1 FLS 1"/>
    <s v="LE"/>
    <s v="60021786"/>
    <s v="JC20"/>
    <s v="LAW ENFORCEMENT OFFICER II"/>
    <s v="LANCE CORPORAL"/>
    <s v="Personal"/>
    <n v="28562"/>
    <n v="1"/>
    <n v="2013"/>
  </r>
  <r>
    <x v="26"/>
    <d v="1996-07-21T00:00:00"/>
    <d v="2011-01-25T00:00:00"/>
    <n v="14"/>
    <s v="c) 11-15"/>
    <x v="4"/>
    <x v="739"/>
    <s v="Highway Patrol"/>
    <s v="HP Dep C Enf2 T5 Ops 2 Post D Sq 1 FLS 2"/>
    <s v="LE"/>
    <s v="60021790"/>
    <s v="JC30"/>
    <s v="LAW ENFORCEMENT OFFICER III"/>
    <s v="#"/>
    <s v="Retirement"/>
    <n v="28562"/>
    <n v="1"/>
    <n v="2014"/>
  </r>
  <r>
    <x v="26"/>
    <d v="2000-02-27T00:00:00"/>
    <d v="2015-07-08T00:00:00"/>
    <n v="15"/>
    <s v="c) 11-15"/>
    <x v="4"/>
    <x v="740"/>
    <s v="Highway Patrol"/>
    <s v="HP Dep C Enf2 T5 Ops 2 Post D Sq 1 FLS 2"/>
    <s v="LE"/>
    <s v="60021790"/>
    <s v="JC30"/>
    <s v="LAW ENFORCEMENT OFFICER III"/>
    <s v="CORPORAL"/>
    <s v="Never Returned from Leave"/>
    <n v="28562"/>
    <n v="1"/>
    <n v="2011"/>
  </r>
  <r>
    <x v="26"/>
    <d v="1989-04-02T00:00:00"/>
    <d v="2010-03-23T00:00:00"/>
    <n v="20"/>
    <s v="d) 16-20"/>
    <x v="6"/>
    <x v="741"/>
    <s v="Highway Patrol"/>
    <s v="HWY PATROL TROOP 5"/>
    <s v="LE"/>
    <m/>
    <s v="JC20"/>
    <s v="LAW ENFORCEMENT OFFICER II"/>
    <s v="LANCE CORPORAL"/>
    <s v="Personal"/>
    <n v="28562"/>
    <n v="1"/>
    <n v="2015"/>
  </r>
  <r>
    <x v="26"/>
    <d v="1993-04-04T00:00:00"/>
    <d v="2011-05-23T00:00:00"/>
    <n v="18"/>
    <s v="d) 16-20"/>
    <x v="6"/>
    <x v="742"/>
    <s v="Highway Patrol"/>
    <s v="HP Dep C Enf2 T5 Ops 2 Post C Sq 1 FLS 3"/>
    <s v="LE"/>
    <s v="60021783"/>
    <s v="JC20"/>
    <s v="LAW ENFORCEMENT OFFICER II"/>
    <s v="#"/>
    <s v="Dismissal- Conduct"/>
    <n v="28562"/>
    <n v="1"/>
    <n v="2010"/>
  </r>
  <r>
    <x v="26"/>
    <d v="1992-04-05T00:00:00"/>
    <d v="2011-10-05T00:00:00"/>
    <n v="19"/>
    <s v="d) 16-20"/>
    <x v="6"/>
    <x v="743"/>
    <s v="Highway Patrol"/>
    <s v="HP Dep C Enf2 T5 Ops 2 Post D Sq 1 FLS 2"/>
    <s v="LE"/>
    <s v="60021793"/>
    <s v="JC20"/>
    <s v="LAW ENFORCEMENT OFFICER II"/>
    <s v="LANCE CORPORAL"/>
    <s v="Retirement"/>
    <n v="28562"/>
    <n v="1"/>
    <n v="2011"/>
  </r>
  <r>
    <x v="26"/>
    <d v="1990-08-19T00:00:00"/>
    <d v="2011-07-16T00:00:00"/>
    <n v="20"/>
    <s v="d) 16-20"/>
    <x v="6"/>
    <x v="744"/>
    <s v="Highway Patrol"/>
    <s v="HP Dep C Enf2 T5 Ops 2 Post D Sq 2"/>
    <s v="LE"/>
    <s v="60021502"/>
    <s v="JC30"/>
    <s v="LAW ENFORCEMENT OFFICER III"/>
    <s v="#"/>
    <s v="Disability Retirement"/>
    <n v="28562"/>
    <n v="1"/>
    <n v="2011"/>
  </r>
  <r>
    <x v="26"/>
    <d v="1999-01-17T00:00:00"/>
    <d v="2015-02-28T00:00:00"/>
    <n v="16"/>
    <s v="d) 16-20"/>
    <x v="6"/>
    <x v="745"/>
    <s v="Highway Patrol"/>
    <s v="HP Dep C Enf2 T5 Ops 2 Post C Sq 1"/>
    <s v="LE"/>
    <s v="60021515"/>
    <s v="JC30"/>
    <s v="LAW ENFORCEMENT OFFICER III"/>
    <s v="SERGEANT"/>
    <s v="Personal"/>
    <n v="28562"/>
    <n v="1"/>
    <n v="2011"/>
  </r>
  <r>
    <x v="26"/>
    <d v="1989-08-20T00:00:00"/>
    <d v="2012-05-31T00:00:00"/>
    <n v="22"/>
    <s v="e) 21-25"/>
    <x v="1"/>
    <x v="746"/>
    <s v="Highway Patrol"/>
    <s v="HP Dep C Enf2 T5 Ops 1 Post A Sq 1 FLS 2"/>
    <s v="LE"/>
    <s v="60021600"/>
    <s v="JC20"/>
    <s v="LAW ENFORCEMENT OFFICER II"/>
    <s v="LANCE CORPORAL"/>
    <s v="Retirement"/>
    <n v="28562"/>
    <n v="1"/>
    <n v="2015"/>
  </r>
  <r>
    <x v="26"/>
    <d v="1990-08-19T00:00:00"/>
    <d v="2012-12-31T00:00:00"/>
    <n v="22"/>
    <s v="e) 21-25"/>
    <x v="1"/>
    <x v="747"/>
    <s v="Highway Patrol"/>
    <s v="HP Dep C Enf2 T5 Ops 1 Post B Sq 1 FLS 2"/>
    <s v="LE"/>
    <s v="60021508"/>
    <s v="JC20"/>
    <s v="LAW ENFORCEMENT OFFICER II"/>
    <s v="LANCE CORPORAL"/>
    <s v="Retirement"/>
    <n v="28562"/>
    <n v="1"/>
    <n v="2012"/>
  </r>
  <r>
    <x v="26"/>
    <d v="1991-08-25T00:00:00"/>
    <d v="2012-12-31T00:00:00"/>
    <n v="21"/>
    <s v="e) 21-25"/>
    <x v="1"/>
    <x v="748"/>
    <s v="Highway Patrol"/>
    <s v="HP Dep C Enf2 T5 Ops 1 Post B Sq 2 FLS 2"/>
    <s v="LE"/>
    <s v="60021717"/>
    <s v="JC20"/>
    <s v="LAW ENFORCEMENT OFFICER II"/>
    <s v="LANCE CORPORAL"/>
    <s v="Retirement"/>
    <n v="28562"/>
    <n v="1"/>
    <n v="2012"/>
  </r>
  <r>
    <x v="26"/>
    <d v="1994-01-09T00:00:00"/>
    <d v="2015-05-08T00:00:00"/>
    <n v="21"/>
    <s v="e) 21-25"/>
    <x v="1"/>
    <x v="749"/>
    <s v="Highway Patrol"/>
    <s v="HP Dep C Enf2 T5 Ops 2 Post D Sq 2 FLS 2"/>
    <s v="LE"/>
    <s v="60021612"/>
    <s v="JC20"/>
    <s v="LAW ENFORCEMENT OFFICER II"/>
    <s v="LANCE CORPORAL"/>
    <s v="Retirement"/>
    <n v="28562"/>
    <n v="1"/>
    <n v="2012"/>
  </r>
  <r>
    <x v="26"/>
    <d v="1985-03-03T00:00:00"/>
    <d v="2010-07-31T00:00:00"/>
    <n v="25"/>
    <s v="e) 21-25"/>
    <x v="1"/>
    <x v="750"/>
    <s v="Highway Patrol"/>
    <s v="HP Dep C Enf2 T5 Ops 1 Post B Sq 1"/>
    <s v="LE"/>
    <s v="60021711"/>
    <s v="JC30"/>
    <s v="LAW ENFORCEMENT OFFICER III"/>
    <s v="#"/>
    <s v="Retirement"/>
    <n v="28562"/>
    <n v="1"/>
    <n v="2015"/>
  </r>
  <r>
    <x v="26"/>
    <d v="1985-03-03T00:00:00"/>
    <d v="2010-10-15T00:00:00"/>
    <n v="25"/>
    <s v="e) 21-25"/>
    <x v="1"/>
    <x v="751"/>
    <s v="Highway Patrol"/>
    <s v="HP Dep C Enf2 T5 Ops 2 Post D Sq 2 FLS 2"/>
    <s v="LE"/>
    <s v="60021721"/>
    <s v="JC30"/>
    <s v="LAW ENFORCEMENT OFFICER III"/>
    <s v="#"/>
    <s v="Employed Outside State Gov"/>
    <n v="28562"/>
    <n v="1"/>
    <n v="2010"/>
  </r>
  <r>
    <x v="26"/>
    <d v="1989-02-26T00:00:00"/>
    <d v="2012-12-31T00:00:00"/>
    <n v="23"/>
    <s v="e) 21-25"/>
    <x v="1"/>
    <x v="752"/>
    <s v="Highway Patrol"/>
    <s v="HP Dep C Enf2 T5 Ops 2 Post C Sq 1"/>
    <s v="LE"/>
    <s v="60021515"/>
    <s v="JC30"/>
    <s v="LAW ENFORCEMENT OFFICER III"/>
    <s v="SERGEANT"/>
    <s v="Retirement"/>
    <n v="28562"/>
    <n v="1"/>
    <n v="2010"/>
  </r>
  <r>
    <x v="26"/>
    <d v="1990-02-25T00:00:00"/>
    <d v="2014-12-05T00:00:00"/>
    <n v="24"/>
    <s v="e) 21-25"/>
    <x v="1"/>
    <x v="753"/>
    <s v="Highway Patrol"/>
    <s v="HP Dep C Enf2 T5 Ops 2 Post D Sq 1"/>
    <s v="LE"/>
    <s v="60022503"/>
    <s v="JC30"/>
    <s v="LAW ENFORCEMENT OFFICER III"/>
    <s v="SERGEANT"/>
    <s v="Retirement"/>
    <n v="28562"/>
    <n v="1"/>
    <n v="2012"/>
  </r>
  <r>
    <x v="26"/>
    <d v="1990-02-25T00:00:00"/>
    <d v="2015-03-05T00:00:00"/>
    <n v="25"/>
    <s v="e) 21-25"/>
    <x v="1"/>
    <x v="754"/>
    <s v="Highway Patrol"/>
    <s v="HP Dep C Enf2 T5 Ops 2 Post C"/>
    <s v="LE"/>
    <s v="60021519"/>
    <s v="JC30"/>
    <s v="LAW ENFORCEMENT OFFICER III"/>
    <s v="FIRST SERGEANT"/>
    <s v="Retirement"/>
    <n v="28562"/>
    <n v="1"/>
    <n v="2014"/>
  </r>
  <r>
    <x v="26"/>
    <d v="1982-02-28T00:00:00"/>
    <d v="2011-09-30T00:00:00"/>
    <n v="29"/>
    <s v="f) 26-30"/>
    <x v="2"/>
    <x v="755"/>
    <s v="Highway Patrol"/>
    <s v="HP Dep C Enf2 T5 Ops 1 Post B Sq 1 FLS 1"/>
    <s v="LE"/>
    <s v="60021602"/>
    <s v="JC30"/>
    <s v="LAW ENFORCEMENT OFFICER III"/>
    <s v="CORPORAL"/>
    <s v="Retirement"/>
    <n v="28562"/>
    <n v="1"/>
    <n v="2015"/>
  </r>
  <r>
    <x v="26"/>
    <d v="1987-03-08T00:00:00"/>
    <d v="2015-04-01T00:00:00"/>
    <n v="28"/>
    <s v="f) 26-30"/>
    <x v="2"/>
    <x v="756"/>
    <s v="Highway Patrol"/>
    <s v="HP Dep C Enf2 T5 Ops 2 Post D Sq 1 FLS 1"/>
    <s v="LE"/>
    <s v="60022606"/>
    <s v="JC30"/>
    <s v="LAW ENFORCEMENT OFFICER III"/>
    <s v="CORPORAL"/>
    <s v="Retirement"/>
    <n v="28562"/>
    <n v="1"/>
    <n v="2011"/>
  </r>
  <r>
    <x v="26"/>
    <d v="1988-08-28T00:00:00"/>
    <d v="2015-06-01T00:00:00"/>
    <n v="26"/>
    <s v="f) 26-30"/>
    <x v="2"/>
    <x v="757"/>
    <s v="Highway Patrol"/>
    <s v="HP Dep C Enf2 T5 Ops 1 Post B"/>
    <s v="LE"/>
    <s v="60021791"/>
    <s v="JC30"/>
    <s v="LAW ENFORCEMENT OFFICER III"/>
    <s v="FIRST SERGEANT"/>
    <s v="Retirement"/>
    <n v="28562"/>
    <n v="1"/>
    <n v="2015"/>
  </r>
  <r>
    <x v="26"/>
    <d v="1988-02-28T00:00:00"/>
    <d v="2014-12-31T00:00:00"/>
    <n v="26"/>
    <s v="f) 26-30"/>
    <x v="2"/>
    <x v="758"/>
    <s v="Highway Patrol"/>
    <s v="HP Dep C Enf2 T5 XO"/>
    <s v="LE"/>
    <s v="60023102"/>
    <s v="JC40"/>
    <s v="LAW ENFORCEMENT OFFICER IV"/>
    <s v="LIEUTENANT"/>
    <s v="Retirement"/>
    <n v="28562"/>
    <n v="1"/>
    <n v="2015"/>
  </r>
  <r>
    <x v="26"/>
    <d v="1978-02-26T00:00:00"/>
    <d v="2011-06-30T00:00:00"/>
    <n v="33"/>
    <s v="g) 31+"/>
    <x v="3"/>
    <x v="759"/>
    <s v="Highway Patrol"/>
    <s v="HP Dep C Enf2 T5 Ops 1 Post A Sq 1 FLS 2"/>
    <s v="LE"/>
    <s v="60021514"/>
    <s v="JC30"/>
    <s v="LAW ENFORCEMENT OFFICER III"/>
    <s v="#"/>
    <s v="Retirement"/>
    <n v="28562"/>
    <n v="1"/>
    <n v="2014"/>
  </r>
  <r>
    <x v="27"/>
    <d v="2010-01-15T00:00:00"/>
    <d v="2010-07-10T00:00:00"/>
    <n v="0"/>
    <s v="a) 0-5"/>
    <x v="0"/>
    <x v="760"/>
    <s v="Highway Patrol"/>
    <s v="HP Dep C Enf2 T6 Ops 2 Post C Sq 1 FLS 1"/>
    <s v="LE"/>
    <s v="60024809"/>
    <s v="JC10"/>
    <s v="LAW ENFORCEMENT OFFICER I"/>
    <s v="#"/>
    <s v="Personal"/>
    <n v="28562"/>
    <n v="1"/>
    <n v="2011"/>
  </r>
  <r>
    <x v="27"/>
    <d v="2007-09-14T00:00:00"/>
    <d v="2010-10-16T00:00:00"/>
    <n v="3"/>
    <s v="a) 0-5"/>
    <x v="0"/>
    <x v="761"/>
    <s v="Highway Patrol"/>
    <s v="HP Dep C Enf2 T6 Ops 1 Post A Sq 2 FLS 1"/>
    <s v="LE"/>
    <s v="60022300"/>
    <s v="JC10"/>
    <s v="LAW ENFORCEMENT OFFICER I"/>
    <s v="#"/>
    <s v="Employed Outside State Gov"/>
    <n v="28562"/>
    <n v="1"/>
    <n v="2010"/>
  </r>
  <r>
    <x v="27"/>
    <d v="2010-01-15T00:00:00"/>
    <d v="2011-09-07T00:00:00"/>
    <n v="1"/>
    <s v="a) 0-5"/>
    <x v="0"/>
    <x v="762"/>
    <s v="Highway Patrol"/>
    <s v="HP Dep C Enf2 T6 Ops 1 Post A Sq 1 FLS 1"/>
    <s v="LE"/>
    <s v="60024810"/>
    <s v="JC10"/>
    <s v="LAW ENFORCEMENT OFFICER I"/>
    <s v="TROOPER/OFFICER"/>
    <s v="Employed Outside State Gov"/>
    <n v="28562"/>
    <n v="1"/>
    <n v="2010"/>
  </r>
  <r>
    <x v="27"/>
    <d v="2012-07-06T00:00:00"/>
    <d v="2013-01-28T00:00:00"/>
    <n v="0"/>
    <s v="a) 0-5"/>
    <x v="0"/>
    <x v="763"/>
    <s v="Highway Patrol"/>
    <s v="HP Dep C Enf2 T6 Ops 1 Post A Sq 2 FLS 2"/>
    <s v="LE"/>
    <s v="60022400"/>
    <s v="JC10"/>
    <s v="LAW ENFORCEMENT OFFICER I"/>
    <s v="TROOPER-TRAINEE"/>
    <s v="Personal"/>
    <n v="28562"/>
    <n v="1"/>
    <n v="2011"/>
  </r>
  <r>
    <x v="27"/>
    <d v="2013-01-11T00:00:00"/>
    <d v="2014-02-06T00:00:00"/>
    <n v="1"/>
    <s v="a) 0-5"/>
    <x v="0"/>
    <x v="764"/>
    <s v="Highway Patrol"/>
    <s v="HP Dep C Enf2 T6 Ops 1 Post A Sq 2 FLS 1"/>
    <s v="LE"/>
    <s v="60021422"/>
    <s v="JC10"/>
    <s v="LAW ENFORCEMENT OFFICER I"/>
    <s v="TROOPER"/>
    <s v="Personal"/>
    <n v="28562"/>
    <n v="1"/>
    <n v="2013"/>
  </r>
  <r>
    <x v="27"/>
    <d v="2014-01-24T00:00:00"/>
    <d v="2014-10-26T00:00:00"/>
    <n v="0"/>
    <s v="a) 0-5"/>
    <x v="0"/>
    <x v="765"/>
    <s v="Highway Patrol"/>
    <s v="HP Dep C Enf2 T6 Ops 1 Post A Sq 2 FLS 2"/>
    <s v="LE"/>
    <s v="61049603"/>
    <s v="JC10"/>
    <s v="LAW ENFORCEMENT OFFICER I"/>
    <s v="TROOPER"/>
    <s v="Personal"/>
    <n v="28562"/>
    <n v="1"/>
    <n v="2014"/>
  </r>
  <r>
    <x v="27"/>
    <d v="2014-07-18T00:00:00"/>
    <d v="2015-06-25T00:00:00"/>
    <n v="0"/>
    <s v="a) 0-5"/>
    <x v="0"/>
    <x v="766"/>
    <s v="Highway Patrol"/>
    <s v="HP Dep C Enf2 T6 Ops 1 Post A Sq 2 FLS 1"/>
    <s v="LE"/>
    <s v="60023105"/>
    <s v="JC10"/>
    <s v="LAW ENFORCEMENT OFFICER I"/>
    <s v="TROOPER"/>
    <s v="Employed Outside State Gov"/>
    <n v="28562"/>
    <n v="1"/>
    <n v="2014"/>
  </r>
  <r>
    <x v="27"/>
    <d v="2008-01-04T00:00:00"/>
    <d v="2010-05-01T00:00:00"/>
    <n v="2"/>
    <s v="a) 0-5"/>
    <x v="0"/>
    <x v="767"/>
    <s v="Highway Patrol"/>
    <s v="HWY PATROL TROOP 6"/>
    <s v="LE"/>
    <m/>
    <s v="JC20"/>
    <s v="LAW ENFORCEMENT OFFICER II"/>
    <s v="TROOPER/OFFICER 1ST CLASS"/>
    <s v="Moved Out of Job Area"/>
    <n v="28562"/>
    <n v="1"/>
    <n v="2015"/>
  </r>
  <r>
    <x v="27"/>
    <d v="2005-07-08T00:00:00"/>
    <d v="2010-09-01T00:00:00"/>
    <n v="5"/>
    <s v="a) 0-5"/>
    <x v="0"/>
    <x v="768"/>
    <s v="Highway Patrol"/>
    <s v="HP Dep C Enf2 T6 Ops 2 Post C Sq 1 FLS 4"/>
    <s v="LE"/>
    <s v="60022401"/>
    <s v="JC20"/>
    <s v="LAW ENFORCEMENT OFFICER II"/>
    <s v="#"/>
    <s v="Employed Outside State Gov"/>
    <n v="28562"/>
    <n v="1"/>
    <n v="2010"/>
  </r>
  <r>
    <x v="27"/>
    <d v="2008-01-04T00:00:00"/>
    <d v="2010-10-31T00:00:00"/>
    <n v="2"/>
    <s v="a) 0-5"/>
    <x v="0"/>
    <x v="769"/>
    <s v="Highway Patrol"/>
    <s v="HP Dep C Enf2 T6 Ops 2 Post B Sq 2 FLS 1"/>
    <s v="LE"/>
    <s v="60022209"/>
    <s v="JC20"/>
    <s v="LAW ENFORCEMENT OFFICER II"/>
    <s v="#"/>
    <s v="Personal"/>
    <n v="28562"/>
    <n v="1"/>
    <n v="2010"/>
  </r>
  <r>
    <x v="27"/>
    <d v="2006-01-06T00:00:00"/>
    <d v="2010-11-06T00:00:00"/>
    <n v="4"/>
    <s v="a) 0-5"/>
    <x v="0"/>
    <x v="770"/>
    <s v="Highway Patrol"/>
    <s v="HP Dep C Enf2 T6 Ops 2 Post B Sq 2 FLS 1"/>
    <s v="LE"/>
    <s v="60022101"/>
    <s v="JC20"/>
    <s v="LAW ENFORCEMENT OFFICER II"/>
    <s v="#"/>
    <s v="Employed Outside State Gov"/>
    <n v="28562"/>
    <n v="1"/>
    <n v="2010"/>
  </r>
  <r>
    <x v="27"/>
    <d v="2006-03-10T00:00:00"/>
    <d v="2010-12-17T00:00:00"/>
    <n v="4"/>
    <s v="a) 0-5"/>
    <x v="0"/>
    <x v="771"/>
    <s v="Highway Patrol"/>
    <s v="HP Dep C Enf2 T6 Ops 2 Post B Sq 2 FLS 2"/>
    <s v="LE"/>
    <s v="60022306"/>
    <s v="JC20"/>
    <s v="LAW ENFORCEMENT OFFICER II"/>
    <s v="#"/>
    <s v="Employed Outside State Gov"/>
    <n v="28562"/>
    <n v="1"/>
    <n v="2010"/>
  </r>
  <r>
    <x v="27"/>
    <d v="2008-07-18T00:00:00"/>
    <d v="2010-12-31T00:00:00"/>
    <n v="2"/>
    <s v="a) 0-5"/>
    <x v="0"/>
    <x v="772"/>
    <s v="Highway Patrol"/>
    <s v="HP Dep C Enf2 T6 Ops 2 Post C Sq 1 FLS 4"/>
    <s v="LE"/>
    <s v="60022312"/>
    <s v="JC20"/>
    <s v="LAW ENFORCEMENT OFFICER II"/>
    <s v="#"/>
    <s v="Employed Outside State Gov"/>
    <n v="28562"/>
    <n v="1"/>
    <n v="2010"/>
  </r>
  <r>
    <x v="27"/>
    <d v="2005-07-08T00:00:00"/>
    <d v="2011-04-01T00:00:00"/>
    <n v="5"/>
    <s v="a) 0-5"/>
    <x v="0"/>
    <x v="773"/>
    <s v="Highway Patrol"/>
    <s v="HP Dep C Enf2 T6 Ops 2 Post B Sq 1 FLS 2"/>
    <s v="LE"/>
    <s v="60022307"/>
    <s v="JC20"/>
    <s v="LAW ENFORCEMENT OFFICER II"/>
    <s v="#"/>
    <s v="Employed Outside State Gov"/>
    <n v="28562"/>
    <n v="1"/>
    <n v="2010"/>
  </r>
  <r>
    <x v="27"/>
    <d v="2008-03-02T00:00:00"/>
    <d v="2011-04-01T00:00:00"/>
    <n v="3"/>
    <s v="a) 0-5"/>
    <x v="0"/>
    <x v="774"/>
    <s v="Highway Patrol"/>
    <s v="HP Dep C Enf2 T6 Ops 2 Post B Sq 2 FLS 1"/>
    <s v="LE"/>
    <s v="60022210"/>
    <s v="JC20"/>
    <s v="LAW ENFORCEMENT OFFICER II"/>
    <s v="#"/>
    <s v="Employed Outside State Gov"/>
    <n v="28562"/>
    <n v="1"/>
    <n v="2011"/>
  </r>
  <r>
    <x v="27"/>
    <d v="2006-01-06T00:00:00"/>
    <d v="2011-04-20T00:00:00"/>
    <n v="5"/>
    <s v="a) 0-5"/>
    <x v="0"/>
    <x v="775"/>
    <s v="Highway Patrol"/>
    <s v="HP Dep C Enf2 T6 Ops 2 Post C Sq 1 FLS 3"/>
    <s v="LE"/>
    <s v="60022215"/>
    <s v="JC20"/>
    <s v="LAW ENFORCEMENT OFFICER II"/>
    <s v="#"/>
    <s v="Employed Outside State Gov"/>
    <n v="28562"/>
    <n v="1"/>
    <n v="2011"/>
  </r>
  <r>
    <x v="27"/>
    <d v="2008-07-18T00:00:00"/>
    <d v="2011-06-02T00:00:00"/>
    <n v="2"/>
    <s v="a) 0-5"/>
    <x v="0"/>
    <x v="776"/>
    <s v="Highway Patrol"/>
    <s v="HP Dep C Enf2 T6 Ops 1 Post A Sq 2 FLS 1"/>
    <s v="LE"/>
    <s v="60022321"/>
    <s v="JC20"/>
    <s v="LAW ENFORCEMENT OFFICER II"/>
    <s v="#"/>
    <s v="Employed Outside State Gov"/>
    <n v="28562"/>
    <n v="1"/>
    <n v="2011"/>
  </r>
  <r>
    <x v="27"/>
    <d v="2006-09-22T00:00:00"/>
    <d v="2011-09-30T00:00:00"/>
    <n v="5"/>
    <s v="a) 0-5"/>
    <x v="0"/>
    <x v="777"/>
    <s v="Highway Patrol"/>
    <s v="HP Dep C Enf2 T6 Ops 1 Post A Sq 1 FLS 1"/>
    <s v="LE"/>
    <s v="60022404"/>
    <s v="JC20"/>
    <s v="LAW ENFORCEMENT OFFICER II"/>
    <s v="SENIOR TROOPER/OFFICER"/>
    <s v="Employed Outside State Gov"/>
    <n v="28562"/>
    <n v="1"/>
    <n v="2011"/>
  </r>
  <r>
    <x v="27"/>
    <d v="2010-08-17T00:00:00"/>
    <d v="2012-04-16T00:00:00"/>
    <n v="1"/>
    <s v="a) 0-5"/>
    <x v="0"/>
    <x v="772"/>
    <s v="Highway Patrol"/>
    <s v="HP Dep C Enf2 T6 Ops 2 Post C Sq 1 FLS 3"/>
    <s v="LE"/>
    <s v="60022312"/>
    <s v="JC20"/>
    <s v="LAW ENFORCEMENT OFFICER II"/>
    <s v="SENIOR TROOPER/OFFICER"/>
    <s v="Personal"/>
    <n v="28562"/>
    <n v="1"/>
    <n v="2011"/>
  </r>
  <r>
    <x v="27"/>
    <d v="2008-03-14T00:00:00"/>
    <d v="2012-11-07T00:00:00"/>
    <n v="4"/>
    <s v="a) 0-5"/>
    <x v="0"/>
    <x v="778"/>
    <s v="Highway Patrol"/>
    <s v="HP Dep C Enf2 T6 Ops 2 Post C Sq 1 FLS 4"/>
    <s v="LE"/>
    <s v="60022124"/>
    <s v="JC20"/>
    <s v="LAW ENFORCEMENT OFFICER II"/>
    <s v="SENIOR TROOPER"/>
    <s v="Personal"/>
    <n v="28562"/>
    <n v="1"/>
    <n v="2012"/>
  </r>
  <r>
    <x v="27"/>
    <d v="2007-12-02T00:00:00"/>
    <d v="2012-12-31T00:00:00"/>
    <n v="5"/>
    <s v="a) 0-5"/>
    <x v="0"/>
    <x v="779"/>
    <s v="Highway Patrol"/>
    <s v="HP Dep C Enf2 T6 Ops 1 Post A Sq 2 FLS 2"/>
    <s v="LE"/>
    <s v="60022123"/>
    <s v="JC20"/>
    <s v="LAW ENFORCEMENT OFFICER II"/>
    <s v="LANCE CORPORAL"/>
    <s v="Retirement"/>
    <n v="28562"/>
    <n v="1"/>
    <n v="2012"/>
  </r>
  <r>
    <x v="27"/>
    <d v="2008-03-14T00:00:00"/>
    <d v="2013-05-16T00:00:00"/>
    <n v="5"/>
    <s v="a) 0-5"/>
    <x v="0"/>
    <x v="780"/>
    <s v="Highway Patrol"/>
    <s v="HP Dep C Enf2 T6 Ops 1 Post A Sq 1 FLS 1"/>
    <s v="LE"/>
    <s v="60022413"/>
    <s v="JC20"/>
    <s v="LAW ENFORCEMENT OFFICER II"/>
    <s v="LANCE CORPORAL"/>
    <s v="Employed Outside State Gov"/>
    <n v="28562"/>
    <n v="1"/>
    <n v="2012"/>
  </r>
  <r>
    <x v="27"/>
    <d v="2012-03-02T00:00:00"/>
    <d v="2013-06-21T00:00:00"/>
    <n v="1"/>
    <s v="a) 0-5"/>
    <x v="0"/>
    <x v="776"/>
    <s v="Highway Patrol"/>
    <s v="HP Dep C Enf2 T6 Ops 1 Post A Sq 2 FLS 1"/>
    <s v="LE"/>
    <s v="60022112"/>
    <s v="JC20"/>
    <s v="LAW ENFORCEMENT OFFICER II"/>
    <s v="SENIOR TROOPER"/>
    <s v="Personal"/>
    <n v="28562"/>
    <n v="1"/>
    <n v="2013"/>
  </r>
  <r>
    <x v="27"/>
    <d v="2011-07-29T00:00:00"/>
    <d v="2013-06-28T00:00:00"/>
    <n v="1"/>
    <s v="a) 0-5"/>
    <x v="0"/>
    <x v="781"/>
    <s v="Highway Patrol"/>
    <s v="HP Dep C Enf2 T6 Ops 2 Post C Sq 1 FLS 3"/>
    <s v="LE"/>
    <s v="60022308"/>
    <s v="JC20"/>
    <s v="LAW ENFORCEMENT OFFICER II"/>
    <s v="TROOPER FIRST CLASS"/>
    <s v="Employed Outside State Gov"/>
    <n v="28562"/>
    <n v="1"/>
    <n v="2013"/>
  </r>
  <r>
    <x v="27"/>
    <d v="2008-03-14T00:00:00"/>
    <d v="2013-12-30T00:00:00"/>
    <n v="5"/>
    <s v="a) 0-5"/>
    <x v="0"/>
    <x v="782"/>
    <s v="Highway Patrol"/>
    <s v="HP Dep C Enf2 T6 Ops 1 Post A Sq 2 FLS 2"/>
    <s v="LE"/>
    <s v="60022414"/>
    <s v="JC20"/>
    <s v="LAW ENFORCEMENT OFFICER II"/>
    <s v="LANCE CORPORAL"/>
    <s v="Personal"/>
    <n v="28562"/>
    <n v="1"/>
    <n v="2013"/>
  </r>
  <r>
    <x v="27"/>
    <d v="2011-07-29T00:00:00"/>
    <d v="2014-01-16T00:00:00"/>
    <n v="2"/>
    <s v="a) 0-5"/>
    <x v="0"/>
    <x v="783"/>
    <s v="Highway Patrol"/>
    <s v="HP Dep C Enf2 T6 Ops 1 Post A Sq 1 FLS 1"/>
    <s v="LE"/>
    <n v="60022300"/>
    <s v="JC20"/>
    <s v="LAW ENFORCEMENT OFFICER II"/>
    <s v="TROOPER FIRST CLASS"/>
    <s v="Movement Between Agency"/>
    <n v="28562"/>
    <n v="1"/>
    <n v="2013"/>
  </r>
  <r>
    <x v="27"/>
    <d v="2010-01-15T00:00:00"/>
    <d v="2014-11-04T00:00:00"/>
    <n v="4"/>
    <s v="a) 0-5"/>
    <x v="0"/>
    <x v="784"/>
    <s v="Highway Patrol"/>
    <s v="HP Dep C Enf2 T6 Ops 2 Post C Sq 1 FLS 4"/>
    <s v="LE"/>
    <s v="60024811"/>
    <s v="JC20"/>
    <s v="LAW ENFORCEMENT OFFICER II"/>
    <s v="SENIOR TROOPER"/>
    <s v="Personal"/>
    <n v="28562"/>
    <n v="1"/>
    <n v="2014"/>
  </r>
  <r>
    <x v="27"/>
    <d v="2012-07-06T00:00:00"/>
    <d v="2015-03-06T00:00:00"/>
    <n v="2"/>
    <s v="a) 0-5"/>
    <x v="0"/>
    <x v="785"/>
    <s v="Highway Patrol"/>
    <s v="HP Dep C Enf2 T6 Ops 1 Post A Sq 1 FLS 1"/>
    <s v="LE"/>
    <s v="60021793"/>
    <s v="JC20"/>
    <s v="LAW ENFORCEMENT OFFICER II"/>
    <s v="TROOPER FIRST CLASS"/>
    <s v="Personal"/>
    <n v="28562"/>
    <n v="1"/>
    <n v="2014"/>
  </r>
  <r>
    <x v="27"/>
    <d v="2011-07-29T00:00:00"/>
    <d v="2015-07-28T00:00:00"/>
    <n v="4"/>
    <s v="a) 0-5"/>
    <x v="0"/>
    <x v="786"/>
    <s v="Highway Patrol"/>
    <s v="HP Dep C Enf2 T6 Ops 2 Post B Sq 1 FLS 2"/>
    <s v="LE"/>
    <s v="60022209"/>
    <s v="JC20"/>
    <s v="LAW ENFORCEMENT OFFICER II"/>
    <s v="Senior Trooper"/>
    <s v="Personal"/>
    <n v="28562"/>
    <n v="1"/>
    <n v="2015"/>
  </r>
  <r>
    <x v="27"/>
    <d v="2000-02-27T00:00:00"/>
    <d v="2010-08-06T00:00:00"/>
    <n v="10"/>
    <s v="b) 6-10"/>
    <x v="5"/>
    <x v="787"/>
    <s v="Highway Patrol"/>
    <s v="HP Dep C Enf2 T6 Ops 1 Post A Sq 2 FLS 1"/>
    <s v="LE"/>
    <s v="60022110"/>
    <s v="JC20"/>
    <s v="LAW ENFORCEMENT OFFICER II"/>
    <s v="#"/>
    <s v="Employed Outside State Gov"/>
    <n v="28562"/>
    <n v="1"/>
    <n v="2015"/>
  </r>
  <r>
    <x v="27"/>
    <d v="2002-03-10T00:00:00"/>
    <d v="2010-11-29T00:00:00"/>
    <n v="8"/>
    <s v="b) 6-10"/>
    <x v="5"/>
    <x v="788"/>
    <s v="Highway Patrol"/>
    <s v="HP Dep C Enf2 T6 Ops 2 Post C Sq 1 FLS 1"/>
    <s v="LE"/>
    <s v="60022316"/>
    <s v="JC20"/>
    <s v="LAW ENFORCEMENT OFFICER II"/>
    <s v="#"/>
    <s v="Never Returned from Leave"/>
    <n v="28562"/>
    <n v="1"/>
    <n v="2010"/>
  </r>
  <r>
    <x v="27"/>
    <d v="2006-03-10T00:00:00"/>
    <d v="2013-05-16T00:00:00"/>
    <n v="7"/>
    <s v="b) 6-10"/>
    <x v="5"/>
    <x v="789"/>
    <s v="Highway Patrol"/>
    <s v="HP Dep C Enf2 T6 Ops 2 Post B Sq 1 FLS 2"/>
    <s v="LE"/>
    <n v="60022411"/>
    <s v="JC20"/>
    <s v="LAW ENFORCEMENT OFFICER II"/>
    <s v="LANCE CORPORAL"/>
    <s v="Movement Between Agency"/>
    <n v="28562"/>
    <n v="1"/>
    <n v="2010"/>
  </r>
  <r>
    <x v="27"/>
    <d v="2007-07-06T00:00:00"/>
    <d v="2014-03-14T00:00:00"/>
    <n v="6"/>
    <s v="b) 6-10"/>
    <x v="5"/>
    <x v="790"/>
    <s v="Highway Patrol"/>
    <s v="HP Dep C Enf2 T6 Ops 1 Post A Sq 1 FLS 1"/>
    <s v="LE"/>
    <s v="60022410"/>
    <s v="JC20"/>
    <s v="LAW ENFORCEMENT OFFICER II"/>
    <s v="LANCE CORPORAL"/>
    <s v="Personal"/>
    <n v="28562"/>
    <n v="1"/>
    <n v="2013"/>
  </r>
  <r>
    <x v="27"/>
    <d v="2006-09-22T00:00:00"/>
    <d v="2014-04-04T00:00:00"/>
    <n v="7"/>
    <s v="b) 6-10"/>
    <x v="5"/>
    <x v="791"/>
    <s v="Highway Patrol"/>
    <s v="HP Dep C Enf2 T6 Ops 1 Post A Sq 1 FLS 2"/>
    <s v="LE"/>
    <s v="60022405"/>
    <s v="JC20"/>
    <s v="LAW ENFORCEMENT OFFICER II"/>
    <s v="LANCE CORPORAL"/>
    <s v="Personal"/>
    <n v="28562"/>
    <n v="1"/>
    <n v="2014"/>
  </r>
  <r>
    <x v="27"/>
    <d v="2008-01-04T00:00:00"/>
    <d v="2014-10-21T00:00:00"/>
    <n v="6"/>
    <s v="b) 6-10"/>
    <x v="5"/>
    <x v="792"/>
    <s v="Highway Patrol"/>
    <s v="HP Dep C Enf2 T6 Ops 2 Post B Sq 1 FLS 2"/>
    <s v="LE"/>
    <s v="60022208"/>
    <s v="JC20"/>
    <s v="LAW ENFORCEMENT OFFICER II"/>
    <s v="LANCE CORPORAL"/>
    <s v="Personal"/>
    <n v="28562"/>
    <n v="1"/>
    <n v="2014"/>
  </r>
  <r>
    <x v="27"/>
    <d v="2007-07-06T00:00:00"/>
    <d v="2014-11-05T00:00:00"/>
    <n v="7"/>
    <s v="b) 6-10"/>
    <x v="5"/>
    <x v="793"/>
    <s v="Highway Patrol"/>
    <s v="HP Dep C Enf2 T6 Ops 2 Post B Sq 2 FLS 1"/>
    <s v="LE"/>
    <s v="60021995"/>
    <s v="JC20"/>
    <s v="LAW ENFORCEMENT OFFICER II"/>
    <s v="LANCE CORPORAL"/>
    <s v="Personal"/>
    <n v="28562"/>
    <n v="1"/>
    <n v="2014"/>
  </r>
  <r>
    <x v="27"/>
    <d v="2008-01-04T00:00:00"/>
    <d v="2014-12-29T00:00:00"/>
    <n v="6"/>
    <s v="b) 6-10"/>
    <x v="5"/>
    <x v="794"/>
    <s v="Highway Patrol"/>
    <s v="HP Dep C Enf2 T6 Ops 1 Post A Sq 2 FLS 2"/>
    <s v="LE"/>
    <s v="60022210"/>
    <s v="JC20"/>
    <s v="LAW ENFORCEMENT OFFICER II"/>
    <s v="LANCE CORPORAL"/>
    <s v="Personal"/>
    <n v="28562"/>
    <n v="1"/>
    <n v="2014"/>
  </r>
  <r>
    <x v="27"/>
    <d v="2008-07-18T00:00:00"/>
    <d v="2015-04-15T00:00:00"/>
    <n v="6"/>
    <s v="b) 6-10"/>
    <x v="5"/>
    <x v="795"/>
    <s v="Highway Patrol"/>
    <s v="HP Dep C Enf2 T6 Ops 2 Post B Sq 2 FLS 1"/>
    <s v="LE"/>
    <s v="60022416"/>
    <s v="JC20"/>
    <s v="LAW ENFORCEMENT OFFICER II"/>
    <s v="LANCE CORPORAL"/>
    <s v="Personal"/>
    <n v="28562"/>
    <n v="1"/>
    <n v="2014"/>
  </r>
  <r>
    <x v="27"/>
    <d v="1999-07-18T00:00:00"/>
    <d v="2010-07-16T00:00:00"/>
    <n v="11"/>
    <s v="c) 11-15"/>
    <x v="4"/>
    <x v="796"/>
    <s v="Highway Patrol"/>
    <s v="HP Dep C Enf2 T6 Ops 1 Post A Sq 2 FLS 1"/>
    <s v="LE"/>
    <s v="60022320"/>
    <s v="JC20"/>
    <s v="LAW ENFORCEMENT OFFICER II"/>
    <s v="#"/>
    <s v="Disability Retirement"/>
    <n v="28562"/>
    <n v="1"/>
    <n v="2015"/>
  </r>
  <r>
    <x v="27"/>
    <d v="1999-07-18T00:00:00"/>
    <d v="2014-12-12T00:00:00"/>
    <n v="15"/>
    <s v="c) 11-15"/>
    <x v="4"/>
    <x v="797"/>
    <s v="Highway Patrol"/>
    <s v="HP Dep C Enf2 T6 Ops 1 Post A Sq 2 FLS 1"/>
    <s v="LE"/>
    <s v="60022318"/>
    <s v="JC20"/>
    <s v="LAW ENFORCEMENT OFFICER II"/>
    <s v="LANCE CORPORAL"/>
    <s v="Personal"/>
    <n v="28562"/>
    <n v="1"/>
    <n v="2010"/>
  </r>
  <r>
    <x v="27"/>
    <d v="1996-07-21T00:00:00"/>
    <d v="2011-08-01T00:00:00"/>
    <n v="15"/>
    <s v="c) 11-15"/>
    <x v="4"/>
    <x v="798"/>
    <s v="Highway Patrol"/>
    <s v="HP Dep C Enf2 T6 Ops 2 Post B Sq 2 FLS 2"/>
    <s v="LE"/>
    <n v="60022310"/>
    <s v="JC30"/>
    <s v="LAW ENFORCEMENT OFFICER III"/>
    <s v="CORPORAL"/>
    <s v="Movement Between Agencies"/>
    <n v="28562"/>
    <n v="1"/>
    <n v="2014"/>
  </r>
  <r>
    <x v="27"/>
    <d v="2002-03-10T00:00:00"/>
    <d v="2015-01-03T00:00:00"/>
    <n v="12"/>
    <s v="c) 11-15"/>
    <x v="4"/>
    <x v="799"/>
    <s v="Highway Patrol"/>
    <s v="HP Dep C Enf2 T6 Ops 1 Post A Sq 2 FLS 1"/>
    <s v="LE"/>
    <s v="60022113"/>
    <s v="JC30"/>
    <s v="LAW ENFORCEMENT OFFICER III"/>
    <s v="CORPORAL"/>
    <s v="Personal"/>
    <n v="28562"/>
    <n v="1"/>
    <n v="2011"/>
  </r>
  <r>
    <x v="27"/>
    <d v="1992-04-05T00:00:00"/>
    <d v="2010-03-14T00:00:00"/>
    <n v="17"/>
    <s v="d) 16-20"/>
    <x v="6"/>
    <x v="800"/>
    <s v="Highway Patrol"/>
    <s v="HWY PATROL TROOP 6"/>
    <s v="LE"/>
    <m/>
    <s v="JC20"/>
    <s v="LAW ENFORCEMENT OFFICER II"/>
    <s v="LANCE CORPORAL"/>
    <s v="Employed Outside of State Government"/>
    <n v="28562"/>
    <n v="1"/>
    <n v="2010"/>
  </r>
  <r>
    <x v="27"/>
    <d v="1990-08-19T00:00:00"/>
    <d v="2010-04-01T00:00:00"/>
    <n v="19"/>
    <s v="d) 16-20"/>
    <x v="6"/>
    <x v="801"/>
    <s v="Highway Patrol"/>
    <s v="HWY PATROL TROOP 6"/>
    <s v="LE"/>
    <m/>
    <s v="JC20"/>
    <s v="LAW ENFORCEMENT OFFICER II"/>
    <s v="LANCE CORPORAL"/>
    <s v="Retirement"/>
    <n v="28562"/>
    <n v="1"/>
    <n v="2010"/>
  </r>
  <r>
    <x v="27"/>
    <d v="1991-01-06T00:00:00"/>
    <d v="2011-03-05T00:00:00"/>
    <n v="20"/>
    <s v="d) 16-20"/>
    <x v="6"/>
    <x v="802"/>
    <s v="Highway Patrol"/>
    <s v="HP Dep C Enf2 T6 Ops 2 Post B Sq 2 FLS 1"/>
    <s v="LE"/>
    <s v="60022112"/>
    <s v="JC20"/>
    <s v="LAW ENFORCEMENT OFFICER II"/>
    <s v="#"/>
    <s v="Retirement"/>
    <n v="28562"/>
    <n v="1"/>
    <n v="2010"/>
  </r>
  <r>
    <x v="27"/>
    <d v="1989-08-20T00:00:00"/>
    <d v="2010-10-15T00:00:00"/>
    <n v="21"/>
    <s v="e) 21-25"/>
    <x v="1"/>
    <x v="803"/>
    <s v="Highway Patrol"/>
    <s v="HP Dep C Enf2 T6 Ops 1 Post A Sq 1 FLS 1"/>
    <s v="LE"/>
    <s v="60022311"/>
    <s v="JC20"/>
    <s v="LAW ENFORCEMENT OFFICER II"/>
    <s v="#"/>
    <s v="Retirement"/>
    <n v="28562"/>
    <n v="1"/>
    <n v="2011"/>
  </r>
  <r>
    <x v="27"/>
    <d v="1990-08-19T00:00:00"/>
    <d v="2011-10-01T00:00:00"/>
    <n v="21"/>
    <s v="e) 21-25"/>
    <x v="1"/>
    <x v="804"/>
    <s v="Highway Patrol"/>
    <s v="HP Dep C Enf2 T6 Ops 1 Post A Sq 2 FLS 1"/>
    <s v="LE"/>
    <s v="60022217"/>
    <s v="JC20"/>
    <s v="LAW ENFORCEMENT OFFICER II"/>
    <s v="LANCE CORPORAL"/>
    <s v="Retirement"/>
    <n v="28562"/>
    <n v="1"/>
    <n v="2010"/>
  </r>
  <r>
    <x v="27"/>
    <d v="1989-02-26T00:00:00"/>
    <d v="2012-11-15T00:00:00"/>
    <n v="23"/>
    <s v="e) 21-25"/>
    <x v="1"/>
    <x v="805"/>
    <s v="Highway Patrol"/>
    <s v="HP Dep C Enf2 T6 Ops 1 Post A Sq 1 FLS 2"/>
    <s v="LE"/>
    <s v="60022119"/>
    <s v="JC20"/>
    <s v="LAW ENFORCEMENT OFFICER II"/>
    <s v="LANCE CORPORAL"/>
    <s v="Retirement"/>
    <n v="28562"/>
    <n v="1"/>
    <n v="2011"/>
  </r>
  <r>
    <x v="27"/>
    <d v="1988-08-28T00:00:00"/>
    <d v="2013-04-30T00:00:00"/>
    <n v="24"/>
    <s v="e) 21-25"/>
    <x v="1"/>
    <x v="806"/>
    <s v="Highway Patrol"/>
    <s v="HP Dep C Enf2 T6 Ops 1 Post A Sq 2 FLS 1"/>
    <s v="LE"/>
    <s v="60022224"/>
    <s v="JC20"/>
    <s v="LAW ENFORCEMENT OFFICER II"/>
    <s v="LANCE CORPORAL"/>
    <s v="Retirement"/>
    <n v="28562"/>
    <n v="1"/>
    <n v="2012"/>
  </r>
  <r>
    <x v="27"/>
    <d v="1988-02-28T00:00:00"/>
    <d v="2010-08-16T00:00:00"/>
    <n v="22"/>
    <s v="e) 21-25"/>
    <x v="1"/>
    <x v="807"/>
    <s v="Highway Patrol"/>
    <s v="HP Dep C Enf2 T6 Ops 2 Post B Sq 1 FLS 1"/>
    <s v="LE"/>
    <s v="60022222"/>
    <s v="JC30"/>
    <s v="LAW ENFORCEMENT OFFICER III"/>
    <s v="#"/>
    <s v="Retirement"/>
    <n v="28562"/>
    <n v="1"/>
    <n v="2013"/>
  </r>
  <r>
    <x v="27"/>
    <d v="1990-02-25T00:00:00"/>
    <d v="2012-02-24T00:00:00"/>
    <n v="22"/>
    <s v="e) 21-25"/>
    <x v="1"/>
    <x v="808"/>
    <s v="Highway Patrol"/>
    <s v="HP Dep C Enf2 T6 Ops 1 Post A Sq 2 FLS 1"/>
    <s v="LE"/>
    <s v="60022113"/>
    <s v="JC30"/>
    <s v="LAW ENFORCEMENT OFFICER III"/>
    <s v="CORPORAL"/>
    <s v="Retirement"/>
    <n v="28562"/>
    <n v="1"/>
    <n v="2010"/>
  </r>
  <r>
    <x v="27"/>
    <d v="1986-09-01T00:00:00"/>
    <d v="2012-06-01T00:00:00"/>
    <n v="25"/>
    <s v="e) 21-25"/>
    <x v="1"/>
    <x v="809"/>
    <s v="Highway Patrol"/>
    <s v="HP Dep C Enf2 T6 Ops 2 Post B"/>
    <s v="LE"/>
    <s v="60022122"/>
    <s v="JC30"/>
    <s v="LAW ENFORCEMENT OFFICER III"/>
    <s v="FIRST SERGEANT"/>
    <s v="Retirement"/>
    <n v="28562"/>
    <n v="1"/>
    <n v="2012"/>
  </r>
  <r>
    <x v="27"/>
    <d v="1989-02-26T00:00:00"/>
    <d v="2012-12-31T00:00:00"/>
    <n v="23"/>
    <s v="e) 21-25"/>
    <x v="1"/>
    <x v="810"/>
    <s v="Highway Patrol"/>
    <s v="HP Dep C Enf2 T6 Ops 2 Post C Sq 1 FLS 4"/>
    <s v="LE"/>
    <s v="60022211"/>
    <s v="JC30"/>
    <s v="LAW ENFORCEMENT OFFICER III"/>
    <s v="CORPORAL"/>
    <s v="Retirement"/>
    <n v="28562"/>
    <n v="1"/>
    <n v="2012"/>
  </r>
  <r>
    <x v="27"/>
    <d v="1990-02-25T00:00:00"/>
    <d v="2012-12-31T00:00:00"/>
    <n v="22"/>
    <s v="e) 21-25"/>
    <x v="1"/>
    <x v="811"/>
    <s v="Highway Patrol"/>
    <s v="HP Dep C Enf2 T6 Ops 2 Post C Sq 1 FLS 3"/>
    <s v="LE"/>
    <s v="60022213"/>
    <s v="JC30"/>
    <s v="LAW ENFORCEMENT OFFICER III"/>
    <s v="CORPORAL"/>
    <s v="Retirement"/>
    <n v="28562"/>
    <n v="1"/>
    <n v="2012"/>
  </r>
  <r>
    <x v="27"/>
    <d v="1986-09-01T00:00:00"/>
    <d v="2012-05-15T00:00:00"/>
    <n v="25"/>
    <s v="e) 21-25"/>
    <x v="1"/>
    <x v="812"/>
    <s v="Highway Patrol"/>
    <s v="HP Dep C Enf2 T6 Ops 2"/>
    <s v="LE"/>
    <s v="60022201"/>
    <s v="JC40"/>
    <s v="LAW ENFORCEMENT OFFICER IV"/>
    <s v="LIEUTENANT"/>
    <s v="Retirement"/>
    <n v="28562"/>
    <n v="1"/>
    <n v="2012"/>
  </r>
  <r>
    <x v="27"/>
    <d v="1987-03-08T00:00:00"/>
    <d v="2012-05-17T00:00:00"/>
    <n v="25"/>
    <s v="e) 21-25"/>
    <x v="1"/>
    <x v="813"/>
    <s v="Highway Patrol"/>
    <s v="HP Dep C Enf2 T6 Ops 1"/>
    <s v="LE"/>
    <s v="60022205"/>
    <s v="JC40"/>
    <s v="LAW ENFORCEMENT OFFICER IV"/>
    <s v="LIEUTENANT"/>
    <s v="Retirement"/>
    <n v="28562"/>
    <n v="1"/>
    <n v="2012"/>
  </r>
  <r>
    <x v="27"/>
    <d v="1983-02-20T00:00:00"/>
    <d v="2010-12-28T00:00:00"/>
    <n v="27"/>
    <s v="f) 26-30"/>
    <x v="2"/>
    <x v="814"/>
    <s v="Highway Patrol"/>
    <s v="HP Dep C Enf2 T6 Ops 1 Post A"/>
    <s v="LE"/>
    <s v="60021998"/>
    <s v="JC30"/>
    <s v="LAW ENFORCEMENT OFFICER III"/>
    <s v="#"/>
    <s v="Retirement"/>
    <n v="28562"/>
    <n v="1"/>
    <n v="2012"/>
  </r>
  <r>
    <x v="27"/>
    <d v="1988-08-28T00:00:00"/>
    <d v="2014-08-28T00:00:00"/>
    <n v="26"/>
    <s v="f) 26-30"/>
    <x v="2"/>
    <x v="815"/>
    <s v="Highway Patrol"/>
    <s v="HP Dep C Enf2 T6 Ops 2"/>
    <s v="LE"/>
    <s v="60022201"/>
    <s v="JC40"/>
    <s v="LAW ENFORCEMENT OFFICER IV"/>
    <s v="LIEUTENANT"/>
    <s v="Disability Retirement"/>
    <n v="28562"/>
    <n v="1"/>
    <n v="2010"/>
  </r>
  <r>
    <x v="27"/>
    <d v="1973-09-09T00:00:00"/>
    <d v="2010-11-01T00:00:00"/>
    <n v="37"/>
    <s v="g) 31+"/>
    <x v="3"/>
    <x v="816"/>
    <s v="Highway Patrol"/>
    <s v="HP Dep C Enf2 T6 Ops 2 Post C Sq 1"/>
    <s v="LE"/>
    <s v="60022121"/>
    <s v="JC30"/>
    <s v="LAW ENFORCEMENT OFFICER III"/>
    <s v="#"/>
    <s v="Retirement"/>
    <n v="28562"/>
    <n v="1"/>
    <n v="2014"/>
  </r>
  <r>
    <x v="27"/>
    <d v="1979-03-04T00:00:00"/>
    <d v="2011-01-04T00:00:00"/>
    <n v="31"/>
    <s v="g) 31+"/>
    <x v="3"/>
    <x v="817"/>
    <s v="Highway Patrol"/>
    <s v="HP Dep C Enf2 T6 Ops 1 Post A Sq 1 FLS 2"/>
    <s v="LE"/>
    <s v="60022204"/>
    <s v="JC30"/>
    <s v="LAW ENFORCEMENT OFFICER III"/>
    <s v="#"/>
    <s v="Retirement"/>
    <n v="28562"/>
    <n v="1"/>
    <n v="2010"/>
  </r>
  <r>
    <x v="27"/>
    <d v="1970-01-12T00:00:00"/>
    <d v="2012-05-11T00:00:00"/>
    <n v="42"/>
    <s v="g) 31+"/>
    <x v="3"/>
    <x v="818"/>
    <s v="Highway Patrol"/>
    <s v="HP Dep C Enf2 T6 XO Sup"/>
    <s v="LE"/>
    <s v="60022203"/>
    <s v="JC30"/>
    <s v="LAW ENFORCEMENT OFFICER III"/>
    <s v="SERGEANT"/>
    <s v="Personal"/>
    <n v="28562"/>
    <n v="1"/>
    <n v="2011"/>
  </r>
  <r>
    <x v="27"/>
    <d v="1983-02-20T00:00:00"/>
    <d v="2014-06-30T00:00:00"/>
    <n v="31"/>
    <s v="g) 31+"/>
    <x v="3"/>
    <x v="819"/>
    <s v="Highway Patrol"/>
    <s v="HP Dep C Enf2 T6"/>
    <s v="LE"/>
    <s v="60022206"/>
    <s v="JC50"/>
    <s v="LAW ENFORCEMENT OFFICER V"/>
    <s v="CAPTAIN"/>
    <s v="Retirement"/>
    <n v="28562"/>
    <n v="1"/>
    <n v="2012"/>
  </r>
  <r>
    <x v="28"/>
    <d v="2008-01-04T00:00:00"/>
    <d v="2010-01-23T00:00:00"/>
    <n v="2"/>
    <s v="a) 0-5"/>
    <x v="0"/>
    <x v="820"/>
    <s v="Highway Patrol"/>
    <s v="HWY PATROL TROOP 7"/>
    <s v="LE"/>
    <m/>
    <s v="JC10"/>
    <s v="LAW ENFORCEMENT OFFICER I"/>
    <s v="TROOPER/OFFICER"/>
    <s v="Personal"/>
    <n v="28562"/>
    <n v="1"/>
    <n v="2010"/>
  </r>
  <r>
    <x v="28"/>
    <d v="2008-01-04T00:00:00"/>
    <d v="2010-10-11T00:00:00"/>
    <n v="2"/>
    <s v="a) 0-5"/>
    <x v="0"/>
    <x v="821"/>
    <s v="Highway Patrol"/>
    <s v="HP Dep C Enf2 T7 Ops 1 Post C Sq 1 FLS 1"/>
    <s v="LE"/>
    <s v="60022515"/>
    <s v="JC10"/>
    <s v="LAW ENFORCEMENT OFFICER I"/>
    <s v="#"/>
    <s v="Personal"/>
    <n v="28562"/>
    <n v="1"/>
    <n v="2010"/>
  </r>
  <r>
    <x v="28"/>
    <d v="2013-01-11T00:00:00"/>
    <d v="2014-10-22T00:00:00"/>
    <n v="1"/>
    <s v="a) 0-5"/>
    <x v="0"/>
    <x v="822"/>
    <s v="Highway Patrol"/>
    <s v="HP Dep C Enf2 T7 Ops 1 Post C Sq 1 FLS 4"/>
    <s v="LE"/>
    <s v="60023004"/>
    <s v="JC10"/>
    <s v="LAW ENFORCEMENT OFFICER I"/>
    <s v="TROOPER"/>
    <s v="Dismissal- Conduct"/>
    <n v="28562"/>
    <n v="1"/>
    <n v="2010"/>
  </r>
  <r>
    <x v="28"/>
    <d v="2015-01-23T00:00:00"/>
    <d v="2015-08-17T00:00:00"/>
    <n v="0"/>
    <s v="a) 0-5"/>
    <x v="0"/>
    <x v="823"/>
    <s v="Highway Patrol"/>
    <s v="HP Dep C Enf2 T7 Ops 1 Post A Sq 1 FLS 3"/>
    <s v="LE"/>
    <n v="60022419"/>
    <s v="JC10"/>
    <s v="LAW ENFORCEMENT OFFICER I"/>
    <s v="Trooper"/>
    <s v="Personal"/>
    <n v="28562"/>
    <n v="1"/>
    <n v="2014"/>
  </r>
  <r>
    <x v="28"/>
    <d v="2014-07-18T00:00:00"/>
    <d v="2015-08-27T00:00:00"/>
    <n v="1"/>
    <s v="a) 0-5"/>
    <x v="0"/>
    <x v="824"/>
    <s v="Highway Patrol"/>
    <s v="HP Dep C Enf2 T7 Ops 1 Post C Sq 1 FLS 4"/>
    <s v="LE"/>
    <n v="60022800"/>
    <s v="JC10"/>
    <s v="LAW ENFORCEMENT OFFICER I"/>
    <s v="TROOPER"/>
    <s v="Personal"/>
    <n v="28562"/>
    <n v="1"/>
    <n v="2015"/>
  </r>
  <r>
    <x v="28"/>
    <d v="2006-07-21T00:00:00"/>
    <d v="2010-11-01T00:00:00"/>
    <n v="4"/>
    <s v="a) 0-5"/>
    <x v="0"/>
    <x v="825"/>
    <s v="Highway Patrol"/>
    <s v="HP Dep C Enf2 T7 Ops 2 Post B Sq 1 FLS 1"/>
    <s v="LE"/>
    <s v="60022513"/>
    <s v="JC20"/>
    <s v="LAW ENFORCEMENT OFFICER II"/>
    <s v="#"/>
    <s v="Personal"/>
    <n v="28562"/>
    <n v="1"/>
    <n v="2015"/>
  </r>
  <r>
    <x v="28"/>
    <d v="2005-07-08T00:00:00"/>
    <d v="2011-06-17T00:00:00"/>
    <n v="5"/>
    <s v="a) 0-5"/>
    <x v="0"/>
    <x v="826"/>
    <s v="Highway Patrol"/>
    <s v="HP Dep C Enf2 T7 Ops 1 Post A Sq 1 FLS 1"/>
    <s v="LE"/>
    <s v="60022500"/>
    <s v="JC20"/>
    <s v="LAW ENFORCEMENT OFFICER II"/>
    <s v="#"/>
    <s v="Employed Outside State Gov"/>
    <n v="28562"/>
    <n v="1"/>
    <n v="2010"/>
  </r>
  <r>
    <x v="28"/>
    <d v="2007-01-12T00:00:00"/>
    <d v="2012-05-08T00:00:00"/>
    <n v="5"/>
    <s v="a) 0-5"/>
    <x v="0"/>
    <x v="827"/>
    <s v="Highway Patrol"/>
    <s v="HP Dep C Enf2 T7 Ops 1 Post C Sq 1 FLS 4"/>
    <s v="LE"/>
    <s v="60022703"/>
    <s v="JC20"/>
    <s v="LAW ENFORCEMENT OFFICER II"/>
    <s v="LANCE CORPORAL"/>
    <s v="Employed Outside State Gov"/>
    <n v="28562"/>
    <n v="1"/>
    <n v="2011"/>
  </r>
  <r>
    <x v="28"/>
    <d v="2008-07-18T00:00:00"/>
    <d v="2013-04-16T00:00:00"/>
    <n v="4"/>
    <s v="a) 0-5"/>
    <x v="0"/>
    <x v="828"/>
    <s v="Highway Patrol"/>
    <s v="HP Dep C Enf2 T7 Ops 1 Post C Sq 1 FLS 2"/>
    <s v="LE"/>
    <n v="60022516"/>
    <s v="JC20"/>
    <s v="LAW ENFORCEMENT OFFICER II"/>
    <s v="SENIOR TROOPER"/>
    <s v="Movement Between Agency"/>
    <n v="28562"/>
    <n v="1"/>
    <n v="2012"/>
  </r>
  <r>
    <x v="28"/>
    <d v="2011-03-18T00:00:00"/>
    <d v="2014-08-20T00:00:00"/>
    <n v="3"/>
    <s v="a) 0-5"/>
    <x v="0"/>
    <x v="829"/>
    <s v="Highway Patrol"/>
    <s v="HP Dep C Enf2 T7 Ops 1 Post A Sq 1 FLS 1"/>
    <s v="LE"/>
    <s v="60024500"/>
    <s v="JC20"/>
    <s v="LAW ENFORCEMENT OFFICER II"/>
    <s v="SENIOR TROOPER"/>
    <s v="Personal"/>
    <n v="28562"/>
    <n v="1"/>
    <n v="2013"/>
  </r>
  <r>
    <x v="28"/>
    <d v="2010-01-15T00:00:00"/>
    <d v="2015-04-21T00:00:00"/>
    <n v="5"/>
    <s v="a) 0-5"/>
    <x v="0"/>
    <x v="830"/>
    <s v="Highway Patrol"/>
    <s v="HP Dep C Enf2 T7 Ops 1 Post C Sq 1 FLS 2"/>
    <s v="LE"/>
    <s v="60024815"/>
    <s v="JC20"/>
    <s v="LAW ENFORCEMENT OFFICER II"/>
    <s v="LANCE CORPORAL"/>
    <s v="Personal"/>
    <n v="28562"/>
    <n v="1"/>
    <n v="2014"/>
  </r>
  <r>
    <x v="28"/>
    <d v="2005-07-08T00:00:00"/>
    <d v="2011-10-24T00:00:00"/>
    <n v="6"/>
    <s v="b) 6-10"/>
    <x v="5"/>
    <x v="831"/>
    <s v="Highway Patrol"/>
    <s v="HP Dep C Enf2 T7 Ops 2 Post B Sq 1 FLS 1"/>
    <s v="LE"/>
    <s v="60022512"/>
    <s v="JC20"/>
    <s v="LAW ENFORCEMENT OFFICER II"/>
    <s v="LANCE CORPORAL"/>
    <s v="Resign lieu-Correct. Act/Term"/>
    <n v="28562"/>
    <n v="1"/>
    <n v="2015"/>
  </r>
  <r>
    <x v="28"/>
    <d v="2008-01-04T00:00:00"/>
    <d v="2014-07-07T00:00:00"/>
    <n v="6"/>
    <s v="b) 6-10"/>
    <x v="5"/>
    <x v="832"/>
    <s v="Highway Patrol"/>
    <s v="HP Dep C Enf2 T7 Ops 2 Post B Sq 1 FLS 2"/>
    <s v="LE"/>
    <s v="60022521"/>
    <s v="JC20"/>
    <s v="LAW ENFORCEMENT OFFICER II"/>
    <s v="LANCE CORPORAL"/>
    <s v="Personal"/>
    <n v="28562"/>
    <n v="1"/>
    <n v="2011"/>
  </r>
  <r>
    <x v="28"/>
    <d v="1998-10-02T00:00:00"/>
    <d v="2010-05-18T00:00:00"/>
    <n v="11"/>
    <s v="c) 11-15"/>
    <x v="4"/>
    <x v="833"/>
    <s v="Highway Patrol"/>
    <s v="HWY PATROL TROOP 7"/>
    <s v="LE"/>
    <m/>
    <s v="JC20"/>
    <s v="LAW ENFORCEMENT OFFICER II"/>
    <s v="LANCE CORPORAL"/>
    <s v="Moved Out of Job Area"/>
    <n v="28562"/>
    <n v="1"/>
    <n v="2014"/>
  </r>
  <r>
    <x v="28"/>
    <d v="1996-07-21T00:00:00"/>
    <d v="2010-05-28T00:00:00"/>
    <n v="13"/>
    <s v="c) 11-15"/>
    <x v="4"/>
    <x v="834"/>
    <s v="Highway Patrol"/>
    <s v="HWY PATROL TROOP 7"/>
    <s v="LE"/>
    <m/>
    <s v="JC20"/>
    <s v="LAW ENFORCEMENT OFFICER II"/>
    <s v="LANCE CORPORAL"/>
    <s v="Personal"/>
    <n v="28562"/>
    <n v="1"/>
    <n v="2010"/>
  </r>
  <r>
    <x v="28"/>
    <d v="2000-01-09T00:00:00"/>
    <d v="2012-12-01T00:00:00"/>
    <n v="12"/>
    <s v="c) 11-15"/>
    <x v="4"/>
    <x v="835"/>
    <s v="Highway Patrol"/>
    <s v="HP Dep C Enf2 T7 Ops 2 Post B Sq 1 FLS 4"/>
    <s v="LE"/>
    <s v="60022424"/>
    <s v="JC30"/>
    <s v="LAW ENFORCEMENT OFFICER III"/>
    <s v="CORPORAL"/>
    <s v="Personal"/>
    <n v="28562"/>
    <n v="1"/>
    <n v="2010"/>
  </r>
  <r>
    <x v="28"/>
    <d v="1999-07-18T00:00:00"/>
    <d v="2015-04-30T00:00:00"/>
    <n v="15"/>
    <s v="c) 11-15"/>
    <x v="4"/>
    <x v="836"/>
    <s v="Highway Patrol"/>
    <s v="HP Dep C Enf2 T7 Ops 2 Post B Sq 1 FLS 1"/>
    <s v="LE"/>
    <s v="60022710"/>
    <s v="JC30"/>
    <s v="LAW ENFORCEMENT OFFICER III"/>
    <s v="CORPORAL"/>
    <s v="Retirement"/>
    <n v="28562"/>
    <n v="1"/>
    <n v="2012"/>
  </r>
  <r>
    <x v="28"/>
    <d v="1999-01-17T00:00:00"/>
    <d v="2015-08-13T00:00:00"/>
    <n v="16"/>
    <s v="d) 16-20"/>
    <x v="6"/>
    <x v="837"/>
    <s v="Highway Patrol"/>
    <s v="HP Dep C Enf2 T7 Ops 1 Po"/>
    <s v="LE"/>
    <n v="60022522"/>
    <s v="JC30"/>
    <s v="LAW ENFORCEMENT OFFICER II"/>
    <s v="Corporal"/>
    <s v="Conduct"/>
    <n v="17877"/>
    <n v="1"/>
    <n v="2015"/>
  </r>
  <r>
    <x v="28"/>
    <d v="1994-01-09T00:00:00"/>
    <d v="2011-01-31T00:00:00"/>
    <n v="17"/>
    <s v="d) 16-20"/>
    <x v="6"/>
    <x v="838"/>
    <s v="Highway Patrol"/>
    <s v="HP Dep C Enf2 T7 Ops 1 Post A Sq 1 FLS 3"/>
    <s v="LE"/>
    <s v="60022611"/>
    <s v="JC30"/>
    <s v="LAW ENFORCEMENT OFFICER III"/>
    <s v="#"/>
    <s v="Personal"/>
    <n v="28562"/>
    <n v="1"/>
    <n v="2015"/>
  </r>
  <r>
    <x v="28"/>
    <d v="1990-08-19T00:00:00"/>
    <d v="2011-03-31T00:00:00"/>
    <n v="20"/>
    <s v="d) 16-20"/>
    <x v="6"/>
    <x v="839"/>
    <s v="Highway Patrol"/>
    <s v="HP Dep C Enf2 T7 Ops 1 Post A Sq 1FLS 3"/>
    <s v="LE"/>
    <s v="60022708"/>
    <s v="JC30"/>
    <s v="LAW ENFORCEMENT OFFICER III"/>
    <s v="#"/>
    <s v="Disability Retirement"/>
    <n v="28562"/>
    <n v="1"/>
    <n v="2011"/>
  </r>
  <r>
    <x v="28"/>
    <d v="1987-03-08T00:00:00"/>
    <d v="2012-11-16T00:00:00"/>
    <n v="25"/>
    <s v="e) 21-25"/>
    <x v="1"/>
    <x v="840"/>
    <s v="Highway Patrol"/>
    <s v="HP Dep C Enf2 T7 Ops 1 Post A Sq 1"/>
    <s v="LE"/>
    <s v="60022500"/>
    <s v="JC30"/>
    <s v="LAW ENFORCEMENT OFFICER III"/>
    <s v="SERGEANT"/>
    <s v="Retirement"/>
    <n v="28562"/>
    <n v="1"/>
    <n v="2011"/>
  </r>
  <r>
    <x v="28"/>
    <d v="1990-08-19T00:00:00"/>
    <d v="2013-11-15T00:00:00"/>
    <n v="23"/>
    <s v="e) 21-25"/>
    <x v="1"/>
    <x v="841"/>
    <s v="Highway Patrol"/>
    <s v="HP Dep C Enf2 T7 Ops 1 Post C Sq 1 FLS 2"/>
    <s v="LE"/>
    <s v="60022522"/>
    <s v="JC30"/>
    <s v="LAW ENFORCEMENT OFFICER III"/>
    <s v="CORPORAL"/>
    <s v="Personal"/>
    <n v="28562"/>
    <n v="1"/>
    <n v="2012"/>
  </r>
  <r>
    <x v="28"/>
    <d v="1985-09-02T00:00:00"/>
    <d v="2012-12-31T00:00:00"/>
    <n v="27"/>
    <s v="f) 26-30"/>
    <x v="2"/>
    <x v="247"/>
    <s v="Highway Patrol"/>
    <s v="HP Dep C Enf2 T7 XO DUI"/>
    <s v="LE"/>
    <s v="60022508"/>
    <s v="JC30"/>
    <s v="LAW ENFORCEMENT OFFICER III"/>
    <s v="SERGEANT"/>
    <s v="Retirement"/>
    <n v="28562"/>
    <n v="1"/>
    <n v="2013"/>
  </r>
  <r>
    <x v="29"/>
    <d v="2009-08-09T00:00:00"/>
    <d v="2010-04-15T00:00:00"/>
    <n v="0"/>
    <s v="a) 0-5"/>
    <x v="0"/>
    <x v="842"/>
    <s v="Highway Patrol"/>
    <s v="HWY PATROL HDQTS"/>
    <s v="LE"/>
    <m/>
    <s v="JC20"/>
    <s v="LAW ENFORCEMENT OFFICER II"/>
    <s v="LANCE CORPORAL"/>
    <s v="Personal"/>
    <n v="28562"/>
    <n v="1"/>
    <n v="2012"/>
  </r>
  <r>
    <x v="29"/>
    <d v="2008-10-02T00:00:00"/>
    <d v="2013-10-01T00:00:00"/>
    <n v="5"/>
    <s v="a) 0-5"/>
    <x v="0"/>
    <x v="843"/>
    <s v="Highway Patrol"/>
    <s v="HP Dep C Sp S T9 XO Low Coastal Sq 1"/>
    <s v="LE"/>
    <s v="60020455"/>
    <s v="JC20"/>
    <s v="LAW ENFORCEMENT OFFICER II"/>
    <s v="LANCE CORPORAL"/>
    <s v="Retirement"/>
    <n v="28562"/>
    <n v="1"/>
    <n v="2010"/>
  </r>
  <r>
    <x v="29"/>
    <d v="2006-04-17T00:00:00"/>
    <d v="2011-09-08T00:00:00"/>
    <n v="5"/>
    <s v="a) 0-5"/>
    <x v="0"/>
    <x v="844"/>
    <s v="Highway Patrol"/>
    <s v="HP Dep C Ad Ops Exec Serv Recrt"/>
    <s v="Non LE"/>
    <s v="60023012"/>
    <s v="AA75"/>
    <s v="ADMINISTRATIVE ASSISTANT"/>
    <s v="ADMINISTRATIVE ASSISTANT I"/>
    <s v="Personal"/>
    <n v="0"/>
    <n v="1"/>
    <n v="2013"/>
  </r>
  <r>
    <x v="29"/>
    <d v="2010-11-17T00:00:00"/>
    <d v="2012-10-15T00:00:00"/>
    <n v="1"/>
    <s v="a) 0-5"/>
    <x v="0"/>
    <x v="845"/>
    <s v="Highway Patrol"/>
    <s v="HP Dep C Ad Ops Exec Serv Recrt Supr"/>
    <s v="Non LE"/>
    <s v="60024423"/>
    <s v="AA75"/>
    <s v="ADMINISTRATIVE ASSISTANT"/>
    <s v="ADMINISTRATIVE ASSISTANT I"/>
    <s v="Employed Outside State Gov"/>
    <n v="0"/>
    <n v="1"/>
    <n v="2011"/>
  </r>
  <r>
    <x v="29"/>
    <d v="2013-01-02T00:00:00"/>
    <d v="2014-06-13T00:00:00"/>
    <n v="1"/>
    <s v="a) 0-5"/>
    <x v="0"/>
    <x v="846"/>
    <s v="Highway Patrol"/>
    <s v="HP Dep C Ad Ops Res Mgm Fac Interim"/>
    <s v="Non LE"/>
    <n v="60017785"/>
    <s v="AH15"/>
    <s v="ADMINISTRATIVE COORDINATOR II"/>
    <s v="Administrative Coordinator II"/>
    <s v="Movement Between Agency"/>
    <n v="0"/>
    <n v="1"/>
    <n v="2012"/>
  </r>
  <r>
    <x v="29"/>
    <d v="2012-12-17T00:00:00"/>
    <d v="2013-08-23T00:00:00"/>
    <n v="0"/>
    <s v="a) 0-5"/>
    <x v="0"/>
    <x v="847"/>
    <s v="Highway Patrol"/>
    <s v="HP Dep C Ad Ops Exec Svc Prom"/>
    <s v="Non LE"/>
    <s v="60024206"/>
    <s v="AH30"/>
    <s v="ADMINISTRATIVE SPECIALIST II"/>
    <s v="ADMINISTRATIVE SPECIALIST II"/>
    <s v="Personal"/>
    <n v="0"/>
    <n v="1"/>
    <n v="2014"/>
  </r>
  <r>
    <x v="29"/>
    <d v="2013-12-17T00:00:00"/>
    <d v="2015-04-01T00:00:00"/>
    <n v="1"/>
    <s v="a) 0-5"/>
    <x v="0"/>
    <x v="848"/>
    <s v="Highway Patrol"/>
    <s v="HP Dep C Ad Ops Exec Svc Prom"/>
    <s v="Non LE"/>
    <n v="60024206"/>
    <s v="AA50"/>
    <s v="ADMINISTRATIVE SPECIALIST II"/>
    <s v="ADMINISTRATIVE SPECIALIST II"/>
    <s v="Movement Between Agency"/>
    <n v="0"/>
    <n v="1"/>
    <n v="2013"/>
  </r>
  <r>
    <x v="29"/>
    <d v="2012-12-17T00:00:00"/>
    <d v="2013-02-08T00:00:00"/>
    <n v="0"/>
    <s v="a) 0-5"/>
    <x v="0"/>
    <x v="849"/>
    <s v="Highway Patrol"/>
    <s v="HP Dep C Ad Ops Exec Svc Prom"/>
    <s v="Non LE"/>
    <s v="60022915"/>
    <s v="AH35"/>
    <s v="PROGRAM ASSISTANT"/>
    <s v="PROGRAM INFORMATION COORDINATOR I"/>
    <s v="Dismissal- Conduct"/>
    <n v="0"/>
    <n v="1"/>
    <n v="2015"/>
  </r>
  <r>
    <x v="29"/>
    <d v="2007-04-02T00:00:00"/>
    <d v="2010-01-25T00:00:00"/>
    <n v="2"/>
    <s v="a) 0-5"/>
    <x v="0"/>
    <x v="850"/>
    <s v="Highway Patrol"/>
    <s v="HWY PATROL HDQTS"/>
    <s v="Non LE"/>
    <m/>
    <s v="AH35"/>
    <s v="PROGRAM COORDINATOR I"/>
    <s v="ASST PROJECT ADMINISTRATOR"/>
    <s v="Employed Outside of State Government"/>
    <n v="0"/>
    <n v="1"/>
    <n v="2010"/>
  </r>
  <r>
    <x v="29"/>
    <d v="2010-11-17T00:00:00"/>
    <d v="2011-09-01T00:00:00"/>
    <n v="0"/>
    <s v="a) 0-5"/>
    <x v="0"/>
    <x v="851"/>
    <s v="Highway Patrol"/>
    <s v="HP Dep C Ad Ops Exec Svc Grants"/>
    <s v="Non LE"/>
    <s v="60022817"/>
    <s v="JA15"/>
    <s v="PROGRAM COORDINATOR I"/>
    <s v="PROGRAM COORDINATOR I"/>
    <s v="SAP Agency to Non-SAP Agency"/>
    <n v="0"/>
    <n v="1"/>
    <n v="2010"/>
  </r>
  <r>
    <x v="29"/>
    <d v="2002-04-02T00:00:00"/>
    <d v="2012-12-30T00:00:00"/>
    <n v="10"/>
    <s v="b) 6-10"/>
    <x v="5"/>
    <x v="852"/>
    <s v="Highway Patrol"/>
    <s v="HP Dep C Ad Ops Exec Serv Recrt Poly"/>
    <s v="LE"/>
    <s v="60017698"/>
    <s v="AH40"/>
    <s v="INVESTIGATOR IV"/>
    <s v="INVESTIGATOR IV"/>
    <s v="Retirement"/>
    <n v="0"/>
    <n v="1"/>
    <n v="2011"/>
  </r>
  <r>
    <x v="29"/>
    <d v="1999-07-18T00:00:00"/>
    <d v="2010-01-01T00:00:00"/>
    <n v="10"/>
    <s v="b) 6-10"/>
    <x v="5"/>
    <x v="853"/>
    <s v="Highway Patrol"/>
    <s v="HWY PATROL HDQTS"/>
    <s v="LE"/>
    <m/>
    <s v="JC20"/>
    <s v="LAW ENFORCEMENT OFFICER II"/>
    <s v="LANCE CORPORAL"/>
    <s v="Different Job/Different State Agency"/>
    <n v="28562"/>
    <n v="1"/>
    <n v="2010"/>
  </r>
  <r>
    <x v="29"/>
    <d v="2003-01-17T00:00:00"/>
    <d v="2010-07-23T00:00:00"/>
    <n v="7"/>
    <s v="b) 6-10"/>
    <x v="5"/>
    <x v="854"/>
    <s v="Highway Patrol"/>
    <s v="HP Dep C Sp S T9 XO Low Coastal Sq 1"/>
    <s v="LE"/>
    <s v="60019212"/>
    <s v="JC20"/>
    <s v="LAW ENFORCEMENT OFFICER II"/>
    <s v="#"/>
    <s v="Employed Outside State Gov"/>
    <n v="28562"/>
    <n v="1"/>
    <n v="2010"/>
  </r>
  <r>
    <x v="29"/>
    <d v="2008-01-04T00:00:00"/>
    <d v="2015-01-16T00:00:00"/>
    <n v="7"/>
    <s v="b) 6-10"/>
    <x v="5"/>
    <x v="855"/>
    <s v="Highway Patrol"/>
    <s v="HP Dep C Ad Ops Exec Serv Recrt Supr"/>
    <s v="LE"/>
    <s v="60020591"/>
    <s v="JC20"/>
    <s v="LAW ENFORCEMENT OFFICER II"/>
    <s v="LANCE CORPORAL"/>
    <s v="Personal"/>
    <n v="28562"/>
    <n v="1"/>
    <n v="2010"/>
  </r>
  <r>
    <x v="29"/>
    <d v="2006-09-02T00:00:00"/>
    <d v="2015-08-21T00:00:00"/>
    <n v="8"/>
    <s v="b) 6-10"/>
    <x v="5"/>
    <x v="856"/>
    <s v="Highway Patrol"/>
    <s v="HP Dep C Ad Ops Res Mgm Budg Fisc"/>
    <s v="Non LE"/>
    <n v="60022804"/>
    <s v="AD22"/>
    <s v="ACCOUNTANT/FISCAL ANALYST II"/>
    <s v="FISCAL ANALYST II"/>
    <s v="Personal"/>
    <n v="28562"/>
    <n v="1"/>
    <n v="2015"/>
  </r>
  <r>
    <x v="29"/>
    <d v="1998-07-05T00:00:00"/>
    <d v="2011-04-12T00:00:00"/>
    <n v="12"/>
    <s v="c) 11-15"/>
    <x v="4"/>
    <x v="857"/>
    <s v="Highway Patrol"/>
    <s v="HP Dep C Ad Ops Com Rel Reg 2"/>
    <s v="LE"/>
    <s v="60022900"/>
    <s v="JC20"/>
    <s v="LAW ENFORCEMENT OFFICER II"/>
    <s v="#"/>
    <s v="Employed Outside State Gov"/>
    <n v="28562"/>
    <n v="1"/>
    <n v="2015"/>
  </r>
  <r>
    <x v="29"/>
    <d v="2000-02-27T00:00:00"/>
    <d v="2011-05-31T00:00:00"/>
    <n v="11"/>
    <s v="c) 11-15"/>
    <x v="4"/>
    <x v="858"/>
    <s v="Highway Patrol"/>
    <s v="HP Dep C Ad Ops Com Rel Reg 2"/>
    <s v="LE"/>
    <s v="60023104"/>
    <s v="JC20"/>
    <s v="LAW ENFORCEMENT OFFICER II"/>
    <s v="#"/>
    <s v="Personal"/>
    <n v="28562"/>
    <n v="1"/>
    <n v="2011"/>
  </r>
  <r>
    <x v="29"/>
    <d v="1997-07-06T00:00:00"/>
    <d v="2010-05-20T00:00:00"/>
    <n v="12"/>
    <s v="c) 11-15"/>
    <x v="4"/>
    <x v="859"/>
    <s v="Highway Patrol"/>
    <s v="HWY PATROL HDQTS"/>
    <s v="LE"/>
    <m/>
    <s v="JC30"/>
    <s v="LAW ENFORCEMENT OFFICER III"/>
    <s v="CORPORAL"/>
    <s v="Personal"/>
    <n v="28562"/>
    <n v="1"/>
    <n v="2011"/>
  </r>
  <r>
    <x v="29"/>
    <d v="1999-01-17T00:00:00"/>
    <d v="2012-11-01T00:00:00"/>
    <n v="13"/>
    <s v="c) 11-15"/>
    <x v="4"/>
    <x v="860"/>
    <s v="Highway Patrol"/>
    <s v="HP Dep C Sp S Emergency  Management"/>
    <s v="LE"/>
    <n v="60022908"/>
    <s v="JC30"/>
    <s v="LAW ENFORCEMENT OFFICER III"/>
    <s v="SERGEANT"/>
    <s v="Movement Between Agencies"/>
    <n v="28562"/>
    <n v="1"/>
    <n v="2010"/>
  </r>
  <r>
    <x v="29"/>
    <d v="1999-01-17T00:00:00"/>
    <d v="2014-08-08T00:00:00"/>
    <n v="15"/>
    <s v="c) 11-15"/>
    <x v="4"/>
    <x v="861"/>
    <s v="Highway Patrol"/>
    <s v="HP Dep C Sp S T9 XO Mid Sup Sq 4"/>
    <s v="LE"/>
    <s v="60022806"/>
    <s v="JC30"/>
    <s v="LAW ENFORCEMENT OFFICER III"/>
    <s v="CORPORAL"/>
    <s v="Personal"/>
    <n v="28562"/>
    <n v="1"/>
    <n v="2012"/>
  </r>
  <r>
    <x v="29"/>
    <d v="2004-04-02T00:00:00"/>
    <d v="2015-07-02T00:00:00"/>
    <n v="11"/>
    <s v="c) 11-15"/>
    <x v="4"/>
    <x v="862"/>
    <s v="Highway Patrol"/>
    <s v="HP Dep C Ad Ops Res Mgm Budg"/>
    <s v="Non LE"/>
    <n v="60024219"/>
    <s v="AH20"/>
    <s v="ADMINISTRATIVE MANAGER I"/>
    <s v="Administrative Manager I"/>
    <s v="Movement Between Agency"/>
    <n v="0"/>
    <n v="1"/>
    <n v="2014"/>
  </r>
  <r>
    <x v="29"/>
    <d v="1993-04-04T00:00:00"/>
    <d v="2012-11-27T00:00:00"/>
    <n v="19"/>
    <s v="d) 16-20"/>
    <x v="6"/>
    <x v="863"/>
    <s v="Highway Patrol"/>
    <s v="HP Dep C Sp S T9 XO Mid Sup Sq 3"/>
    <s v="LE"/>
    <s v="60019590"/>
    <s v="JC20"/>
    <s v="LAW ENFORCEMENT OFFICER II"/>
    <s v="LANCE CORPORAL"/>
    <s v="Personal"/>
    <n v="28562"/>
    <n v="1"/>
    <n v="2015"/>
  </r>
  <r>
    <x v="29"/>
    <d v="1997-07-06T00:00:00"/>
    <d v="2014-02-28T00:00:00"/>
    <n v="16"/>
    <s v="d) 16-20"/>
    <x v="6"/>
    <x v="864"/>
    <s v="Highway Patrol"/>
    <s v="HP Dep C Sup Srv T9 XO Com Rel Reg 1"/>
    <s v="LE"/>
    <s v="60021044"/>
    <s v="JC20"/>
    <s v="LAW ENFORCEMENT OFFICER II"/>
    <s v="LANCE CORPORAL"/>
    <s v="Personal"/>
    <n v="28562"/>
    <n v="1"/>
    <n v="2012"/>
  </r>
  <r>
    <x v="29"/>
    <d v="1988-08-28T00:00:00"/>
    <d v="2011-12-27T00:00:00"/>
    <n v="23"/>
    <s v="e) 21-25"/>
    <x v="1"/>
    <x v="865"/>
    <s v="Highway Patrol"/>
    <s v="HP"/>
    <s v="LE"/>
    <s v="60022916"/>
    <s v="UA03"/>
    <s v="DPTY/DIV DIRECTOR-EXEC COMP"/>
    <s v="COLONEL"/>
    <s v="Retirement"/>
    <n v="0"/>
    <n v="1"/>
    <n v="2014"/>
  </r>
  <r>
    <x v="29"/>
    <d v="1987-03-11T00:00:00"/>
    <d v="2012-06-29T00:00:00"/>
    <n v="25"/>
    <s v="e) 21-25"/>
    <x v="1"/>
    <x v="866"/>
    <s v="Highway Patrol"/>
    <s v="HP Dep C Sup Srv T9 XO Com Rel Reg 1"/>
    <s v="LE"/>
    <s v="60023004"/>
    <s v="JC20"/>
    <s v="LAW ENFORCEMENT OFFICER II"/>
    <s v="LANCE CORPORAL"/>
    <s v="Retirement"/>
    <n v="28562"/>
    <n v="1"/>
    <n v="2011"/>
  </r>
  <r>
    <x v="29"/>
    <d v="1990-02-25T00:00:00"/>
    <d v="2012-06-01T00:00:00"/>
    <n v="22"/>
    <s v="e) 21-25"/>
    <x v="1"/>
    <x v="867"/>
    <s v="Highway Patrol"/>
    <s v="HP Dep C Sp S T9 XO Mid Sup"/>
    <s v="LE"/>
    <s v="60023009"/>
    <s v="JC30"/>
    <s v="LAW ENFORCEMENT OFFICER III"/>
    <s v="FIRST SERGEANT"/>
    <s v="Retirement"/>
    <n v="28562"/>
    <n v="1"/>
    <n v="2012"/>
  </r>
  <r>
    <x v="29"/>
    <d v="1989-08-20T00:00:00"/>
    <d v="2012-08-19T00:00:00"/>
    <n v="23"/>
    <s v="e) 21-25"/>
    <x v="1"/>
    <x v="868"/>
    <s v="Highway Patrol"/>
    <s v="HP Adm Ops Communications Sup CRO"/>
    <s v="LE"/>
    <s v="60023017"/>
    <s v="JC30"/>
    <s v="LAW ENFORCEMENT OFFICER III"/>
    <s v="SERGEANT"/>
    <s v="Retirement"/>
    <n v="28562"/>
    <n v="1"/>
    <n v="2012"/>
  </r>
  <r>
    <x v="29"/>
    <d v="1989-02-26T00:00:00"/>
    <d v="2012-12-31T00:00:00"/>
    <n v="23"/>
    <s v="e) 21-25"/>
    <x v="1"/>
    <x v="869"/>
    <s v="Highway Patrol"/>
    <s v="HP Dep C  Ad Ops Res Mgm SS Fleet"/>
    <s v="LE"/>
    <s v="60024218"/>
    <s v="JC30"/>
    <s v="LAW ENFORCEMENT OFFICER III"/>
    <s v="CORPORAL"/>
    <s v="Retirement"/>
    <n v="28562"/>
    <n v="1"/>
    <n v="2012"/>
  </r>
  <r>
    <x v="29"/>
    <d v="1991-04-07T00:00:00"/>
    <d v="2012-12-31T00:00:00"/>
    <n v="21"/>
    <s v="e) 21-25"/>
    <x v="1"/>
    <x v="870"/>
    <s v="Highway Patrol"/>
    <s v="HP Dep C Sp S T9 XO Low Coastal Sq 1"/>
    <s v="LE"/>
    <s v="60022811"/>
    <s v="JC30"/>
    <s v="LAW ENFORCEMENT OFFICER III"/>
    <s v="CORPORAL"/>
    <s v="Retirement"/>
    <n v="28562"/>
    <n v="1"/>
    <n v="2012"/>
  </r>
  <r>
    <x v="29"/>
    <d v="1990-08-19T00:00:00"/>
    <d v="2014-12-31T00:00:00"/>
    <n v="24"/>
    <s v="e) 21-25"/>
    <x v="1"/>
    <x v="871"/>
    <s v="Highway Patrol"/>
    <s v="HP Dep C Sp S T9 XO Low Pee Dee Sq1"/>
    <s v="LE"/>
    <s v="60022809"/>
    <s v="JC30"/>
    <s v="LAW ENFORCEMENT OFFICER III"/>
    <s v="CORPORAL"/>
    <s v="Retirement"/>
    <n v="28562"/>
    <n v="1"/>
    <n v="2012"/>
  </r>
  <r>
    <x v="29"/>
    <d v="1987-03-08T00:00:00"/>
    <d v="2011-12-31T00:00:00"/>
    <n v="24"/>
    <s v="e) 21-25"/>
    <x v="1"/>
    <x v="872"/>
    <s v="Highway Patrol"/>
    <s v="HP Dep C Sup Srv T9 XO Up"/>
    <s v="LE"/>
    <s v="60022911"/>
    <s v="JC40"/>
    <s v="LAW ENFORCEMENT OFFICER IV"/>
    <s v="LIEUTENANT"/>
    <s v="Retirement"/>
    <n v="28562"/>
    <n v="1"/>
    <n v="2014"/>
  </r>
  <r>
    <x v="29"/>
    <d v="1988-02-28T00:00:00"/>
    <d v="2012-06-29T00:00:00"/>
    <n v="24"/>
    <s v="e) 21-25"/>
    <x v="1"/>
    <x v="873"/>
    <s v="Highway Patrol"/>
    <s v="HP Dep C Sp S T9 XO Mid"/>
    <s v="LE"/>
    <s v="60022801"/>
    <s v="JC40"/>
    <s v="LAW ENFORCEMENT OFFICER IV"/>
    <s v="LIEUTENANT"/>
    <s v="Retirement"/>
    <n v="28562"/>
    <n v="1"/>
    <n v="2011"/>
  </r>
  <r>
    <x v="29"/>
    <d v="1990-08-19T00:00:00"/>
    <d v="2015-05-01T00:00:00"/>
    <n v="24"/>
    <s v="e) 21-25"/>
    <x v="1"/>
    <x v="874"/>
    <s v="Highway Patrol"/>
    <s v="HP Dep C Ad Ops Ins Enf Mob Dat"/>
    <s v="LE"/>
    <s v="60023395"/>
    <s v="JC40"/>
    <s v="LAW ENFORCEMENT OFFICER IV"/>
    <s v="LIEUTENANT"/>
    <s v="Retirement"/>
    <n v="28562"/>
    <n v="1"/>
    <n v="2012"/>
  </r>
  <r>
    <x v="29"/>
    <d v="1992-08-30T00:00:00"/>
    <d v="2014-01-02T00:00:00"/>
    <n v="21"/>
    <s v="e) 21-25"/>
    <x v="1"/>
    <x v="875"/>
    <s v="Highway Patrol"/>
    <s v="HP Dep C Enf1"/>
    <s v="LE"/>
    <s v="60022914"/>
    <s v="JC50"/>
    <s v="LAW ENFORCEMENT OFFICER V"/>
    <s v="MAJOR"/>
    <s v="Retirement"/>
    <n v="28562"/>
    <n v="1"/>
    <n v="2015"/>
  </r>
  <r>
    <x v="29"/>
    <d v="1990-08-19T00:00:00"/>
    <d v="2014-11-14T00:00:00"/>
    <n v="24"/>
    <s v="e) 21-25"/>
    <x v="1"/>
    <x v="876"/>
    <s v="Highway Patrol"/>
    <s v="HP Dep C Sp S T9"/>
    <s v="LE"/>
    <s v="60022923"/>
    <s v="JC50"/>
    <s v="LAW ENFORCEMENT OFFICER V"/>
    <s v="CAPTAIN"/>
    <s v="Personal"/>
    <n v="28562"/>
    <n v="1"/>
    <n v="2014"/>
  </r>
  <r>
    <x v="29"/>
    <d v="1988-08-17T00:00:00"/>
    <d v="2010-05-22T00:00:00"/>
    <n v="21"/>
    <s v="e) 21-25"/>
    <x v="1"/>
    <x v="877"/>
    <s v="Highway Patrol"/>
    <s v="HWY PATROL HDQTS"/>
    <s v="Non LE"/>
    <m/>
    <s v="AH10"/>
    <s v="ADMINISTRATIVE COORDINATOR I"/>
    <s v="ADMSTV ASST III"/>
    <s v="Substandard Performance"/>
    <n v="0"/>
    <n v="1"/>
    <n v="2014"/>
  </r>
  <r>
    <x v="29"/>
    <d v="1985-09-02T00:00:00"/>
    <d v="2013-10-01T00:00:00"/>
    <n v="28"/>
    <s v="f) 26-30"/>
    <x v="2"/>
    <x v="878"/>
    <s v="Highway Patrol"/>
    <s v="HP Dep C Sp S T9 XO Low Pee Dee Sq1"/>
    <s v="LE"/>
    <s v="60019333"/>
    <s v="JC20"/>
    <s v="LAW ENFORCEMENT OFFICER II"/>
    <s v="LANCE CORPORAL"/>
    <s v="Retirement"/>
    <n v="28562"/>
    <n v="1"/>
    <n v="2010"/>
  </r>
  <r>
    <x v="29"/>
    <d v="1983-02-20T00:00:00"/>
    <d v="2011-05-30T00:00:00"/>
    <n v="28"/>
    <s v="f) 26-30"/>
    <x v="2"/>
    <x v="879"/>
    <s v="Highway Patrol"/>
    <s v="HP Dep C Ad Ops Com Rel Reg 2"/>
    <s v="LE"/>
    <s v="60022810"/>
    <s v="JC30"/>
    <s v="LAW ENFORCEMENT OFFICER III"/>
    <s v="#"/>
    <s v="Retirement"/>
    <n v="28562"/>
    <n v="1"/>
    <n v="2013"/>
  </r>
  <r>
    <x v="29"/>
    <d v="1985-09-02T00:00:00"/>
    <d v="2011-08-31T00:00:00"/>
    <n v="26"/>
    <s v="f) 26-30"/>
    <x v="2"/>
    <x v="880"/>
    <s v="Highway Patrol"/>
    <s v="HP Dep C Sp S T9 XO Low"/>
    <s v="LE"/>
    <s v="60023102"/>
    <s v="JC40"/>
    <s v="LAW ENFORCEMENT OFFICER IV"/>
    <s v="LIEUTENANT"/>
    <s v="Retirement"/>
    <n v="28562"/>
    <n v="1"/>
    <n v="2011"/>
  </r>
  <r>
    <x v="29"/>
    <d v="1985-03-03T00:00:00"/>
    <d v="2012-06-29T00:00:00"/>
    <n v="27"/>
    <s v="f) 26-30"/>
    <x v="2"/>
    <x v="881"/>
    <s v="Highway Patrol"/>
    <s v="HP Dep C Sp S T9 XO"/>
    <s v="LE"/>
    <s v="60023010"/>
    <s v="JC40"/>
    <s v="LAW ENFORCEMENT OFFICER IV"/>
    <s v="LIEUTENANT"/>
    <s v="Retirement"/>
    <n v="28562"/>
    <n v="1"/>
    <n v="2011"/>
  </r>
  <r>
    <x v="29"/>
    <d v="1977-09-11T00:00:00"/>
    <d v="2012-04-01T00:00:00"/>
    <n v="34"/>
    <s v="g) 31+"/>
    <x v="3"/>
    <x v="882"/>
    <s v="Highway Patrol"/>
    <s v="HP Dep C Ad Ops"/>
    <s v="LE"/>
    <s v="60022921"/>
    <s v="JC50"/>
    <s v="LAW ENFORCEMENT OFFICER V"/>
    <s v="MAJOR"/>
    <s v="Retirement"/>
    <n v="28562"/>
    <n v="1"/>
    <n v="2012"/>
  </r>
  <r>
    <x v="30"/>
    <d v="2010-06-02T00:00:00"/>
    <d v="2010-11-30T00:00:00"/>
    <n v="0"/>
    <s v="a) 0-5"/>
    <x v="0"/>
    <x v="883"/>
    <s v="Highway Patrol"/>
    <s v="HP Dep C Ad Ops Ins Enf"/>
    <s v="LE"/>
    <s v="61025700"/>
    <s v="JC20"/>
    <s v="LAW ENFORCEMENT OFFICER II"/>
    <s v="#"/>
    <s v="Personal"/>
    <n v="23553"/>
    <n v="1"/>
    <n v="20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94">
  <r>
    <d v="2008-06-17T00:00:00"/>
    <d v="2011-07-12T00:00:00"/>
    <x v="0"/>
    <x v="0"/>
    <x v="0"/>
    <s v="KEEL, MARK "/>
    <s v="Administration"/>
    <s v="DPS DIRECTOR"/>
    <s v="LE"/>
    <n v="60017697"/>
    <s v="UA01"/>
    <s v="DPS DIRECTOR"/>
    <s v="DIRECTOR AGENCY"/>
    <s v="Movement Between Agencies"/>
    <n v="0"/>
    <n v="1"/>
    <e v="#VALUE!"/>
  </r>
  <r>
    <d v="2014-03-17T00:00:00"/>
    <d v="2014-06-12T00:00:00"/>
    <x v="1"/>
    <x v="0"/>
    <x v="0"/>
    <s v="RYAN, LAUREN"/>
    <s v="Administration"/>
    <s v="Adm OPR"/>
    <s v="LE"/>
    <s v="60019345"/>
    <s v="JA15"/>
    <s v="INVESTIGATOR III"/>
    <s v="INVESTIGATOR III"/>
    <s v="Personal"/>
    <n v="0"/>
    <n v="1"/>
    <n v="2011"/>
  </r>
  <r>
    <d v="2012-08-02T00:00:00"/>
    <d v="2015-04-24T00:00:00"/>
    <x v="2"/>
    <x v="0"/>
    <x v="0"/>
    <s v="HURNE, TINA L."/>
    <s v="Administration"/>
    <s v="Adm OPR SP"/>
    <s v="LE"/>
    <n v="60022817"/>
    <s v="JA15"/>
    <s v="INVESTIGATOR III"/>
    <s v="INVESTIGATOR III"/>
    <s v="Movement Between Agency"/>
    <n v="0"/>
    <n v="1"/>
    <n v="2014"/>
  </r>
  <r>
    <d v="2012-05-02T00:00:00"/>
    <d v="2013-01-10T00:00:00"/>
    <x v="1"/>
    <x v="0"/>
    <x v="0"/>
    <s v="COLLINS, BOBBY"/>
    <s v="Administration"/>
    <s v="Adm OPR"/>
    <s v="LE"/>
    <s v="60017776"/>
    <s v="AH55"/>
    <s v="PROGRAM MANAGER II"/>
    <s v="CHIEF INVESTIGATOR"/>
    <s v="Personal"/>
    <n v="0"/>
    <n v="1"/>
    <n v="2015"/>
  </r>
  <r>
    <d v="2009-11-17T00:00:00"/>
    <d v="2011-08-16T00:00:00"/>
    <x v="3"/>
    <x v="0"/>
    <x v="0"/>
    <s v="THOMAS, BENJAMIN"/>
    <s v="Administration"/>
    <s v="Adm OPR"/>
    <s v="LE"/>
    <n v="60017776"/>
    <s v="AH50"/>
    <s v="PROGRAM MANAGER II"/>
    <s v="CHIEF INVESTIGATOR"/>
    <s v="Movement Between Agencies"/>
    <n v="28562"/>
    <n v="1"/>
    <n v="2013"/>
  </r>
  <r>
    <d v="2012-10-02T00:00:00"/>
    <d v="2013-04-24T00:00:00"/>
    <x v="1"/>
    <x v="0"/>
    <x v="0"/>
    <s v="STAPLETON, JONES"/>
    <s v="Bureau of Protective Services"/>
    <s v="BPS Spec Ops SASD Div"/>
    <s v="LE"/>
    <s v="60022315"/>
    <s v="JC10"/>
    <s v="LAW ENFORCEMENT OFFICER I"/>
    <s v="OFFICER"/>
    <s v="Fail to Meet Cert. Requirement"/>
    <n v="1903.17"/>
    <n v="1"/>
    <n v="2011"/>
  </r>
  <r>
    <d v="2011-03-18T00:00:00"/>
    <d v="2011-12-31T00:00:00"/>
    <x v="1"/>
    <x v="0"/>
    <x v="0"/>
    <s v="JACKSON, ROBERT"/>
    <s v="Bureau of Protective Services"/>
    <s v="BPS Fields Ops Mgm State Hs Super D Sh"/>
    <s v="LE"/>
    <s v="60018625"/>
    <s v="JC10"/>
    <s v="LAW ENFORCEMENT OFFICER I"/>
    <s v="TROOPER/OFFICER"/>
    <s v="Employed Outside State Gov"/>
    <n v="6256.95"/>
    <n v="1"/>
    <n v="2013"/>
  </r>
  <r>
    <d v="2013-01-17T00:00:00"/>
    <d v="2013-07-12T00:00:00"/>
    <x v="1"/>
    <x v="0"/>
    <x v="0"/>
    <s v="DUPREE, JOSEPH"/>
    <s v="Bureau of Protective Services"/>
    <s v="BPS Complex Detail Division"/>
    <s v="LE"/>
    <s v="60020833"/>
    <s v="JC10"/>
    <s v="LAW ENFORCEMENT OFFICER I"/>
    <s v="OFFICER"/>
    <s v="SAP Agency to Non-SAP Agency"/>
    <n v="6256.95"/>
    <n v="1"/>
    <n v="2011"/>
  </r>
  <r>
    <d v="2012-09-02T00:00:00"/>
    <d v="2013-01-30T00:00:00"/>
    <x v="1"/>
    <x v="0"/>
    <x v="0"/>
    <s v="MARTIN, JESSICA"/>
    <s v="Bureau of Protective Services"/>
    <s v="BPS Spec Ops SASD Div"/>
    <s v="LE"/>
    <s v="60018501"/>
    <s v="JC10"/>
    <s v="LAW ENFORCEMENT OFFICER I"/>
    <s v="OFFICER - TRAINEE"/>
    <s v="Dismissal- Conduct"/>
    <n v="13375.02"/>
    <n v="1"/>
    <n v="2013"/>
  </r>
  <r>
    <d v="2012-12-03T00:00:00"/>
    <d v="2013-07-26T00:00:00"/>
    <x v="1"/>
    <x v="0"/>
    <x v="0"/>
    <s v="DOWLING, MATTHEW"/>
    <s v="Bureau of Protective Services"/>
    <s v="BPS Complex Detail Division"/>
    <s v="LE"/>
    <s v="60020345"/>
    <s v="JC10"/>
    <s v="LAW ENFORCEMENT OFFICER I"/>
    <s v="OFFICER"/>
    <s v="Diff Job/Diff State Agency"/>
    <n v="17675.97"/>
    <n v="1"/>
    <n v="2013"/>
  </r>
  <r>
    <d v="2012-04-02T00:00:00"/>
    <d v="2013-07-31T00:00:00"/>
    <x v="3"/>
    <x v="0"/>
    <x v="0"/>
    <s v="SPIVEY, JUSTIN"/>
    <s v="Bureau of Protective Services"/>
    <s v="BPS Fields Ops Mgm Governor"/>
    <s v="LE"/>
    <s v="60018503"/>
    <s v="JC10"/>
    <s v="LAW ENFORCEMENT OFFICER I"/>
    <s v="OFFICER"/>
    <s v="Employed Outside State Gov"/>
    <n v="17675.97"/>
    <n v="1"/>
    <n v="2013"/>
  </r>
  <r>
    <d v="2014-02-03T00:00:00"/>
    <d v="2014-10-24T00:00:00"/>
    <x v="1"/>
    <x v="0"/>
    <x v="0"/>
    <s v="PRATER, DERRIS"/>
    <s v="Bureau of Protective Services"/>
    <s v="BPS Complex Detail Division"/>
    <s v="LE"/>
    <s v="60020345"/>
    <s v="JC10"/>
    <s v="LAW ENFORCEMENT OFFICER I"/>
    <s v="OFFICER"/>
    <s v="Personal"/>
    <n v="17675.97"/>
    <n v="1"/>
    <n v="2013"/>
  </r>
  <r>
    <d v="2014-04-02T00:00:00"/>
    <d v="2015-04-03T00:00:00"/>
    <x v="3"/>
    <x v="0"/>
    <x v="0"/>
    <s v="MCCOMBS, TERRELL"/>
    <s v="Bureau of Protective Services"/>
    <s v="BPS SASD Div Super"/>
    <s v="LE"/>
    <s v="60018506"/>
    <s v="JC10"/>
    <s v="LAW ENFORCEMENT OFFICER I"/>
    <s v="OFFICER"/>
    <s v="Personal"/>
    <n v="17675.97"/>
    <n v="1"/>
    <n v="2014"/>
  </r>
  <r>
    <d v="2014-04-02T00:00:00"/>
    <d v="2015-08-14T00:00:00"/>
    <x v="3"/>
    <x v="0"/>
    <x v="0"/>
    <s v="WILKE JR, TIMOTHY"/>
    <s v="Bureau of Protective Services"/>
    <s v="BPS Complex Detail Division"/>
    <s v="LE"/>
    <n v="60018765"/>
    <s v="JC10"/>
    <s v="LAW ENFORCEMENT OFFICER I"/>
    <s v="OFFICER"/>
    <s v="SAP Agency to Non-SAP Agency"/>
    <n v="17675.97"/>
    <n v="1"/>
    <n v="2015"/>
  </r>
  <r>
    <d v="2013-01-11T00:00:00"/>
    <d v="2015-02-09T00:00:00"/>
    <x v="2"/>
    <x v="0"/>
    <x v="0"/>
    <s v="MCCULLEY, KOLTEN"/>
    <s v="Bureau of Protective Services"/>
    <s v="BPS Fields Ops Mgm State Hs Super D Sh"/>
    <s v="LE"/>
    <s v="60018767"/>
    <s v="JC20"/>
    <s v="LAW ENFORCEMENT OFFICER II"/>
    <s v="OFFICER FIRST CLASS"/>
    <s v="Dismissal- Conduct"/>
    <n v="5616.95"/>
    <n v="1"/>
    <n v="2015"/>
  </r>
  <r>
    <d v="2007-01-17T00:00:00"/>
    <d v="2011-12-01T00:00:00"/>
    <x v="4"/>
    <x v="0"/>
    <x v="0"/>
    <s v="JENKINS, JEWEL"/>
    <s v="Bureau of Protective Services"/>
    <s v="BPS Fields Ops Mgm Governor Supr"/>
    <s v="LE"/>
    <s v="60018640"/>
    <s v="JC20"/>
    <s v="LAW ENFORCEMENT OFFICER II"/>
    <s v="SENIOR TROOPER/OFFICER"/>
    <s v="Retirement"/>
    <n v="6256.95"/>
    <n v="1"/>
    <n v="2015"/>
  </r>
  <r>
    <d v="2008-02-17T00:00:00"/>
    <d v="2012-09-23T00:00:00"/>
    <x v="4"/>
    <x v="0"/>
    <x v="0"/>
    <s v="EDWARDS, CARL"/>
    <s v="Bureau of Protective Services"/>
    <s v="BPS SASD Div Super"/>
    <s v="LE"/>
    <s v="60018391"/>
    <s v="JC20"/>
    <s v="LAW ENFORCEMENT OFFICER II"/>
    <s v="SENIOR OFFICER"/>
    <s v="Retirement"/>
    <n v="6256.95"/>
    <n v="1"/>
    <n v="2011"/>
  </r>
  <r>
    <d v="2012-04-17T00:00:00"/>
    <d v="2014-02-27T00:00:00"/>
    <x v="3"/>
    <x v="0"/>
    <x v="0"/>
    <s v="RIGGS, HOLLY"/>
    <s v="Bureau of Protective Services"/>
    <s v="BPS Fields Ops Mgm Governor"/>
    <s v="LE"/>
    <s v="60018640"/>
    <s v="JC20"/>
    <s v="LAW ENFORCEMENT OFFICER II"/>
    <s v="OFFICER FIRST CLASS"/>
    <s v="Personal"/>
    <n v="6256.95"/>
    <n v="1"/>
    <n v="2012"/>
  </r>
  <r>
    <d v="2006-11-17T00:00:00"/>
    <d v="2010-11-30T00:00:00"/>
    <x v="4"/>
    <x v="0"/>
    <x v="0"/>
    <s v="FLEMING, ANNA"/>
    <s v="Bureau of Protective Services"/>
    <s v="BPS Fields Ops Mgm Governor Supr"/>
    <s v="LE"/>
    <s v="60018763"/>
    <s v="JC20"/>
    <s v="LAW ENFORCEMENT OFFICER II"/>
    <s v="#"/>
    <s v="Personal"/>
    <n v="17675.97"/>
    <n v="1"/>
    <n v="2014"/>
  </r>
  <r>
    <d v="2006-08-17T00:00:00"/>
    <d v="2011-01-13T00:00:00"/>
    <x v="4"/>
    <x v="0"/>
    <x v="0"/>
    <s v="WILLIS, RONALD"/>
    <s v="Bureau of Protective Services"/>
    <s v="BPS Fields Ops Mgm State Hs Super D Sh"/>
    <s v="LE"/>
    <s v="60018625"/>
    <s v="JC20"/>
    <s v="LAW ENFORCEMENT OFFICER II"/>
    <s v="#"/>
    <s v="Dismissal- Unsatisfactory Perf"/>
    <n v="17675.97"/>
    <n v="1"/>
    <n v="2010"/>
  </r>
  <r>
    <d v="2008-10-17T00:00:00"/>
    <d v="2012-07-08T00:00:00"/>
    <x v="0"/>
    <x v="0"/>
    <x v="0"/>
    <s v="BERNARD, GEORGE"/>
    <s v="Bureau of Protective Services"/>
    <s v="BPS Fields Ops Mgm State Hs Super A Sh"/>
    <s v="LE"/>
    <s v="60018501"/>
    <s v="JC20"/>
    <s v="LAW ENFORCEMENT OFFICER II"/>
    <s v="SENIOR TROOPER/OFFICER"/>
    <s v="Personal"/>
    <n v="17675.97"/>
    <n v="1"/>
    <n v="2011"/>
  </r>
  <r>
    <d v="2012-07-02T00:00:00"/>
    <d v="2015-04-11T00:00:00"/>
    <x v="2"/>
    <x v="0"/>
    <x v="0"/>
    <s v="BRADDOCK, AUSTEN"/>
    <s v="Bureau of Protective Services"/>
    <s v="BPS Fields Ops Mgm State Hs Super A Sh"/>
    <s v="LE"/>
    <s v="60018629"/>
    <s v="JC20"/>
    <s v="LAW ENFORCEMENT OFFICER II"/>
    <s v="OFFICER FIRST CLASS"/>
    <s v="Personal"/>
    <n v="17675.97"/>
    <n v="1"/>
    <n v="2012"/>
  </r>
  <r>
    <d v="2012-07-06T00:00:00"/>
    <d v="2012-07-06T00:00:00"/>
    <x v="1"/>
    <x v="0"/>
    <x v="0"/>
    <s v="AYCOCK, ROBERT"/>
    <s v="Highway Patrol"/>
    <s v="HP Dep C SP S Train Proc Bas Trn"/>
    <s v="LE"/>
    <s v="60019219"/>
    <s v="JC10"/>
    <s v="LAW ENFORCEMENT OFFICER I"/>
    <s v="OFFICER"/>
    <s v="Personal"/>
    <n v="1316"/>
    <n v="1"/>
    <n v="2015"/>
  </r>
  <r>
    <d v="2015-07-17T00:00:00"/>
    <d v="2015-07-17T00:00:00"/>
    <x v="1"/>
    <x v="0"/>
    <x v="0"/>
    <s v="PIER, NICHOLAS"/>
    <s v="Highway Patrol"/>
    <s v="HP Dep C SP S Train Proc Bas Trn"/>
    <s v="LE"/>
    <s v="60021128"/>
    <s v="JC10"/>
    <s v="LAW ENFORCEMENT OFFICER I"/>
    <s v="Trooper - Trainee"/>
    <s v="Personal"/>
    <n v="1316"/>
    <n v="1"/>
    <n v="2012"/>
  </r>
  <r>
    <d v="2010-03-19T00:00:00"/>
    <d v="2010-03-21T00:00:00"/>
    <x v="1"/>
    <x v="0"/>
    <x v="0"/>
    <s v="MOORE, ISAAC"/>
    <s v="Highway Patrol"/>
    <s v="HWY PATROL TRAINING"/>
    <s v="LE"/>
    <m/>
    <s v="JC10"/>
    <s v="LAW ENFORCEMENT OFFICER I"/>
    <s v="TROOPER/OFFICER"/>
    <s v="Personal"/>
    <n v="1561"/>
    <n v="1"/>
    <n v="2015"/>
  </r>
  <r>
    <d v="2010-01-15T00:00:00"/>
    <d v="2010-01-19T00:00:00"/>
    <x v="1"/>
    <x v="0"/>
    <x v="0"/>
    <s v="CREECH, CAMERON"/>
    <s v="Highway Patrol"/>
    <s v="HWY PATROL TRAINING"/>
    <s v="LE"/>
    <m/>
    <s v="JC10"/>
    <s v="LAW ENFORCEMENT OFFICER I"/>
    <s v="TROOPER/OFFICER"/>
    <s v="Personal"/>
    <n v="1807"/>
    <n v="1"/>
    <n v="2010"/>
  </r>
  <r>
    <d v="2010-01-15T00:00:00"/>
    <d v="2010-01-19T00:00:00"/>
    <x v="1"/>
    <x v="0"/>
    <x v="0"/>
    <s v="HARRELSON, JUSTIN"/>
    <s v="Highway Patrol"/>
    <s v="HWY PATROL TRAINING"/>
    <s v="LE"/>
    <m/>
    <s v="JC10"/>
    <s v="LAW ENFORCEMENT OFFICER I"/>
    <s v="TROOPER/OFFICER"/>
    <s v="Personal"/>
    <n v="1807"/>
    <n v="1"/>
    <n v="2010"/>
  </r>
  <r>
    <d v="2010-01-15T00:00:00"/>
    <d v="2010-01-19T00:00:00"/>
    <x v="1"/>
    <x v="0"/>
    <x v="0"/>
    <s v="HOWIE, JASON"/>
    <s v="Highway Patrol"/>
    <s v="HWY PATROL TRAINING"/>
    <s v="LE"/>
    <m/>
    <s v="JC10"/>
    <s v="LAW ENFORCEMENT OFFICER I"/>
    <s v="TROOPER/OFFICER"/>
    <s v="Personal"/>
    <n v="1807"/>
    <n v="1"/>
    <n v="2010"/>
  </r>
  <r>
    <d v="2010-01-15T00:00:00"/>
    <d v="2010-01-19T00:00:00"/>
    <x v="1"/>
    <x v="0"/>
    <x v="0"/>
    <s v="SMITH, QUINTA"/>
    <s v="Highway Patrol"/>
    <s v="HWY PATROL TRAINING"/>
    <s v="LE"/>
    <m/>
    <s v="JC10"/>
    <s v="LAW ENFORCEMENT OFFICER I"/>
    <s v="TROOPER/OFFICER"/>
    <s v="Personal"/>
    <n v="1807"/>
    <n v="1"/>
    <n v="2010"/>
  </r>
  <r>
    <d v="2011-07-29T00:00:00"/>
    <d v="2011-08-02T00:00:00"/>
    <x v="1"/>
    <x v="0"/>
    <x v="0"/>
    <s v="EDWARDS, WILLIAM"/>
    <s v="Highway Patrol"/>
    <s v="HP Dep C SP S Train Proc Bas Trn"/>
    <s v="LE"/>
    <s v="60020583"/>
    <s v="JC10"/>
    <s v="LAW ENFORCEMENT OFFICER I"/>
    <s v="TROOPER/OFFICER"/>
    <s v="Personal"/>
    <n v="1807"/>
    <n v="1"/>
    <n v="2010"/>
  </r>
  <r>
    <d v="2013-01-11T00:00:00"/>
    <d v="2013-01-16T00:00:00"/>
    <x v="1"/>
    <x v="0"/>
    <x v="0"/>
    <s v="CANNON, RANDY"/>
    <s v="Highway Patrol"/>
    <s v="HP Dep C SP S Train Proc Bas Trn"/>
    <s v="LE"/>
    <s v="60025105"/>
    <s v="JC10"/>
    <s v="LAW ENFORCEMENT OFFICER I"/>
    <s v="OFFICER"/>
    <s v="Personal"/>
    <n v="1930"/>
    <n v="1"/>
    <n v="2011"/>
  </r>
  <r>
    <d v="2013-01-11T00:00:00"/>
    <d v="2013-01-16T00:00:00"/>
    <x v="1"/>
    <x v="0"/>
    <x v="0"/>
    <s v="COCHRAN, HARRY"/>
    <s v="Highway Patrol"/>
    <s v="HP Dep C SP S Train Proc Bas Trn"/>
    <s v="LE"/>
    <s v="60024711"/>
    <s v="JC10"/>
    <s v="LAW ENFORCEMENT OFFICER I"/>
    <s v="Trooper - Trainee"/>
    <s v="Personal"/>
    <n v="1930"/>
    <n v="1"/>
    <n v="2013"/>
  </r>
  <r>
    <d v="2012-07-06T00:00:00"/>
    <d v="2012-07-13T00:00:00"/>
    <x v="1"/>
    <x v="0"/>
    <x v="0"/>
    <s v="BROWN, ARTHUR"/>
    <s v="Highway Patrol"/>
    <s v="HP Dep C SP S Train Proc Bas Trn"/>
    <s v="LE"/>
    <s v="60019217"/>
    <s v="AH35"/>
    <s v="LAW ENFORCEMENT OFFICER I"/>
    <s v="TROOPER/OFFICER"/>
    <s v="Personal"/>
    <n v="2176"/>
    <n v="1"/>
    <n v="2013"/>
  </r>
  <r>
    <d v="2014-07-18T00:00:00"/>
    <d v="2014-07-26T00:00:00"/>
    <x v="1"/>
    <x v="0"/>
    <x v="0"/>
    <s v="PERRY, KEVIN"/>
    <s v="Highway Patrol"/>
    <s v="HP Dep C SP S Train Proc Bas Trn"/>
    <s v="LE"/>
    <s v="60021403"/>
    <s v="JC10"/>
    <s v="LAW ENFORCEMENT OFFICER I"/>
    <s v="Trooper - Trainee"/>
    <s v="Dismissal- Conduct"/>
    <n v="2298"/>
    <n v="1"/>
    <n v="2012"/>
  </r>
  <r>
    <d v="2015-07-17T00:00:00"/>
    <d v="2015-07-26T00:00:00"/>
    <x v="1"/>
    <x v="0"/>
    <x v="0"/>
    <s v="MARTIN, HUNTER"/>
    <s v="Highway Patrol"/>
    <s v="HP Dep C SP S Train Proc Bas Trn"/>
    <s v="LE"/>
    <s v="60021202"/>
    <s v="JC10"/>
    <s v="LAW ENFORCEMENT OFFICER I"/>
    <s v="Trooper - Trainee"/>
    <s v="Personal"/>
    <n v="2421"/>
    <n v="1"/>
    <n v="2014"/>
  </r>
  <r>
    <d v="2010-01-15T00:00:00"/>
    <d v="2010-01-26T00:00:00"/>
    <x v="1"/>
    <x v="0"/>
    <x v="0"/>
    <s v="CATER, HERMAN"/>
    <s v="Highway Patrol"/>
    <s v="HWY PATROL TRAINING"/>
    <s v="LE"/>
    <m/>
    <s v="JC10"/>
    <s v="LAW ENFORCEMENT OFFICER I"/>
    <s v="TROOPER/OFFICER"/>
    <s v="Personal"/>
    <n v="2667"/>
    <n v="1"/>
    <n v="2010"/>
  </r>
  <r>
    <d v="2012-07-06T00:00:00"/>
    <d v="2012-07-18T00:00:00"/>
    <x v="1"/>
    <x v="0"/>
    <x v="0"/>
    <s v="GREEN, CORY"/>
    <s v="Highway Patrol"/>
    <s v="HP Dep C SP S Train Proc Bas Trn"/>
    <s v="LE"/>
    <s v="60019675"/>
    <s v="JC10"/>
    <s v="LAW ENFORCEMENT OFFICER I"/>
    <s v="TROOPER/OFFICER"/>
    <s v="Personal"/>
    <n v="2790"/>
    <n v="1"/>
    <n v="2010"/>
  </r>
  <r>
    <d v="2014-01-24T00:00:00"/>
    <d v="2014-02-11T00:00:00"/>
    <x v="1"/>
    <x v="0"/>
    <x v="0"/>
    <s v="MATTHEWS, JEFFREY"/>
    <s v="Highway Patrol"/>
    <s v="HP Dep C SP S Train Proc Bas Trn"/>
    <s v="LE"/>
    <s v="60024504"/>
    <s v="JC10"/>
    <s v="LAW ENFORCEMENT OFFICER I"/>
    <s v="TROOPER-TRAINEE"/>
    <s v="Personal"/>
    <n v="3527"/>
    <n v="1"/>
    <n v="2012"/>
  </r>
  <r>
    <d v="2013-07-05T00:00:00"/>
    <d v="2013-07-26T00:00:00"/>
    <x v="1"/>
    <x v="0"/>
    <x v="0"/>
    <s v="WATKINS, TIFFANY"/>
    <s v="Highway Patrol"/>
    <s v="HP Dep C Sp S Train"/>
    <s v="LE"/>
    <s v="60018140"/>
    <s v="JC10"/>
    <s v="LAW ENFORCEMENT OFFICER I"/>
    <s v="Trooper - Trainee"/>
    <s v="Personal"/>
    <n v="3896"/>
    <n v="1"/>
    <n v="2014"/>
  </r>
  <r>
    <d v="2015-01-23T00:00:00"/>
    <d v="2015-02-16T00:00:00"/>
    <x v="1"/>
    <x v="0"/>
    <x v="0"/>
    <s v="OLALDE, JUAN"/>
    <s v="Highway Patrol"/>
    <s v="HP Dep C SP S Train Proc Bas Trn"/>
    <s v="LE"/>
    <s v="60024316"/>
    <s v="JC10"/>
    <s v="LAW ENFORCEMENT OFFICER I"/>
    <s v="Trooper - Trainee"/>
    <s v="Personal"/>
    <n v="4264"/>
    <n v="1"/>
    <n v="2013"/>
  </r>
  <r>
    <d v="2011-07-29T00:00:00"/>
    <d v="2011-08-30T00:00:00"/>
    <x v="1"/>
    <x v="0"/>
    <x v="0"/>
    <s v="BURICK, PETER"/>
    <s v="Highway Patrol"/>
    <s v="HP Dep C SP S Train Proc Bas Trn"/>
    <s v="LE"/>
    <s v="60022423"/>
    <s v="JC10"/>
    <s v="LAW ENFORCEMENT OFFICER I"/>
    <s v="TROOPER/OFFICER"/>
    <s v="Personal"/>
    <n v="5247"/>
    <n v="1"/>
    <n v="2015"/>
  </r>
  <r>
    <d v="2012-07-06T00:00:00"/>
    <d v="2012-08-07T00:00:00"/>
    <x v="1"/>
    <x v="0"/>
    <x v="0"/>
    <s v="CHAMBERS, LEE"/>
    <s v="Highway Patrol"/>
    <s v="HP Dep C SP S Train Proc Bas Trn"/>
    <s v="LE"/>
    <s v="60025604"/>
    <s v="JC10"/>
    <s v="LAW ENFORCEMENT OFFICER I"/>
    <s v="OFFICER"/>
    <s v="Personal"/>
    <n v="5247"/>
    <n v="1"/>
    <n v="2011"/>
  </r>
  <r>
    <d v="2010-01-15T00:00:00"/>
    <d v="2010-02-19T00:00:00"/>
    <x v="1"/>
    <x v="0"/>
    <x v="0"/>
    <s v="BULLOCK, CHRISTOPHER"/>
    <s v="Highway Patrol"/>
    <s v="HWY PATROL TRAINING"/>
    <s v="LE"/>
    <m/>
    <s v="JC10"/>
    <s v="LAW ENFORCEMENT OFFICER I"/>
    <s v="TROOPER/OFFICER"/>
    <s v="Substandard Performance"/>
    <n v="5616"/>
    <n v="1"/>
    <n v="2010"/>
  </r>
  <r>
    <d v="2011-07-29T00:00:00"/>
    <d v="2011-09-02T00:00:00"/>
    <x v="1"/>
    <x v="0"/>
    <x v="0"/>
    <s v="GILCHRIST, JAMIE"/>
    <s v="Highway Patrol"/>
    <s v="HP Dep C SP S Train Proc Bas Trn"/>
    <s v="LE"/>
    <s v="60022306"/>
    <s v="JC10"/>
    <s v="LAW ENFORCEMENT OFFICER I"/>
    <s v="TROOPER/OFFICER"/>
    <s v="Fail to Meet Cert. Requirement"/>
    <n v="5616"/>
    <n v="1"/>
    <n v="2010"/>
  </r>
  <r>
    <d v="2011-07-29T00:00:00"/>
    <d v="2011-09-02T00:00:00"/>
    <x v="1"/>
    <x v="0"/>
    <x v="0"/>
    <s v="SMALLS, KEVIN"/>
    <s v="Highway Patrol"/>
    <s v="HP Dep C SP S Train Proc Bas Trn"/>
    <s v="LE"/>
    <s v="60022510"/>
    <s v="JC10"/>
    <s v="LAW ENFORCEMENT OFFICER I"/>
    <s v="TROOPER/OFFICER"/>
    <s v="Fail to Meet Cert. Requirement"/>
    <n v="5616"/>
    <n v="1"/>
    <n v="2011"/>
  </r>
  <r>
    <d v="2011-07-29T00:00:00"/>
    <d v="2011-09-02T00:00:00"/>
    <x v="1"/>
    <x v="0"/>
    <x v="0"/>
    <s v="WEST, JOHNATHAN"/>
    <s v="Highway Patrol"/>
    <s v="HP Dep C SP S Train Proc Bas Trn"/>
    <s v="LE"/>
    <s v="60022708"/>
    <s v="JC10"/>
    <s v="LAW ENFORCEMENT OFFICER I"/>
    <s v="TROOPER/OFFICER"/>
    <s v="Fail to Meet Cert. Requirement"/>
    <n v="5616"/>
    <n v="1"/>
    <n v="2011"/>
  </r>
  <r>
    <d v="2013-01-11T00:00:00"/>
    <d v="2013-02-15T00:00:00"/>
    <x v="1"/>
    <x v="0"/>
    <x v="0"/>
    <s v="PAGE, MICHAEL"/>
    <s v="Highway Patrol"/>
    <s v="HP Dep C SP S Train Proc Bas Trn"/>
    <s v="LE"/>
    <s v="60019800"/>
    <s v="JC10"/>
    <s v="LAW ENFORCEMENT OFFICER I"/>
    <s v="Trooper - Trainee"/>
    <s v="Personal"/>
    <n v="5616"/>
    <n v="1"/>
    <n v="2011"/>
  </r>
  <r>
    <d v="2014-07-18T00:00:00"/>
    <d v="2014-08-22T00:00:00"/>
    <x v="1"/>
    <x v="0"/>
    <x v="0"/>
    <s v="TOBIN, LEAH"/>
    <s v="Highway Patrol"/>
    <s v="HP Dep C SP S Train Proc Bas Trn"/>
    <s v="LE"/>
    <s v="60021897"/>
    <s v="JC10"/>
    <s v="LAW ENFORCEMENT OFFICER I"/>
    <s v="Trooper - Trainee"/>
    <s v="Fail to Meet Cert. Requirement"/>
    <n v="5616"/>
    <n v="1"/>
    <n v="2013"/>
  </r>
  <r>
    <d v="2015-01-23T00:00:00"/>
    <d v="2015-02-27T00:00:00"/>
    <x v="1"/>
    <x v="0"/>
    <x v="0"/>
    <s v="WILLIAMS, JOSHUA"/>
    <s v="Highway Patrol"/>
    <s v="HP Dep C SP S Train Proc Bas Trn"/>
    <s v="LE"/>
    <s v="60022516"/>
    <s v="JC10"/>
    <s v="LAW ENFORCEMENT OFFICER I"/>
    <s v="Trooper - Trainee"/>
    <s v="Fail to Meet Cert. Requirement"/>
    <n v="5616"/>
    <n v="1"/>
    <n v="2014"/>
  </r>
  <r>
    <d v="2011-07-29T00:00:00"/>
    <d v="2011-09-06T00:00:00"/>
    <x v="1"/>
    <x v="0"/>
    <x v="0"/>
    <s v="RISING, JOSHUA"/>
    <s v="Highway Patrol"/>
    <s v="HP Dep C SP S Train Proc Bas Trn"/>
    <s v="LE"/>
    <s v="60021313"/>
    <s v="JC10"/>
    <s v="LAW ENFORCEMENT OFFICER I"/>
    <s v="TROOPER/OFFICER"/>
    <s v="Fail to Meet Cert. Requirement"/>
    <n v="6107"/>
    <n v="1"/>
    <n v="2015"/>
  </r>
  <r>
    <d v="2014-01-24T00:00:00"/>
    <d v="2014-03-04T00:00:00"/>
    <x v="1"/>
    <x v="0"/>
    <x v="0"/>
    <s v="DYCHES, DEREK"/>
    <s v="Highway Patrol"/>
    <s v="HP Dep C SP S Train Proc Bas Trn"/>
    <s v="LE"/>
    <s v="60019333"/>
    <s v="JC10"/>
    <s v="LAW ENFORCEMENT OFFICER I"/>
    <s v="Trooper - Trainee"/>
    <s v="Fail to Meet Cert. Requirement"/>
    <n v="6107"/>
    <n v="1"/>
    <n v="2011"/>
  </r>
  <r>
    <d v="2014-07-18T00:00:00"/>
    <d v="2014-08-26T00:00:00"/>
    <x v="1"/>
    <x v="0"/>
    <x v="0"/>
    <s v="MOSHER, ALLYSON"/>
    <s v="Highway Patrol"/>
    <s v="HP Dep C SP S Train Proc Bas Trn"/>
    <s v="LE"/>
    <s v="60019818"/>
    <s v="JC10"/>
    <s v="LAW ENFORCEMENT OFFICER I"/>
    <s v="Trooper - Trainee"/>
    <s v="Fail to Meet Cert. Requirement"/>
    <n v="6107"/>
    <n v="1"/>
    <n v="2014"/>
  </r>
  <r>
    <d v="2013-07-05T00:00:00"/>
    <d v="2013-08-16T00:00:00"/>
    <x v="1"/>
    <x v="0"/>
    <x v="0"/>
    <s v="MEHNER, MICHAEL"/>
    <s v="Highway Patrol"/>
    <s v="HP Dep C Sp S Train"/>
    <s v="LE"/>
    <s v="61049613"/>
    <s v="JC10"/>
    <s v="LAW ENFORCEMENT OFFICER I"/>
    <s v="TROOPER-TRAINEE"/>
    <s v="Personal"/>
    <n v="6476"/>
    <n v="1"/>
    <n v="2014"/>
  </r>
  <r>
    <d v="2013-07-05T00:00:00"/>
    <d v="2013-08-23T00:00:00"/>
    <x v="1"/>
    <x v="0"/>
    <x v="0"/>
    <s v="BOND, NEAL"/>
    <s v="Highway Patrol"/>
    <s v="HP Dep C Sp S Train"/>
    <s v="LE"/>
    <s v="61049528"/>
    <s v="JC10"/>
    <s v="LAW ENFORCEMENT OFFICER I"/>
    <s v="TROOPER-TRAINEE"/>
    <s v="Fail to Meet Cert. Requirement"/>
    <n v="7336"/>
    <n v="1"/>
    <n v="2013"/>
  </r>
  <r>
    <d v="2013-07-05T00:00:00"/>
    <d v="2013-08-23T00:00:00"/>
    <x v="1"/>
    <x v="0"/>
    <x v="0"/>
    <s v="LOVETTE, JOHN"/>
    <s v="Highway Patrol"/>
    <s v="HP Dep C Sp S Train"/>
    <s v="LE"/>
    <s v="61049609"/>
    <s v="JC10"/>
    <s v="LAW ENFORCEMENT OFFICER I"/>
    <s v="TROOPER-TRAINEE"/>
    <s v="Fail to Meet Cert. Requirement"/>
    <n v="7336"/>
    <n v="1"/>
    <n v="2013"/>
  </r>
  <r>
    <d v="2014-01-24T00:00:00"/>
    <d v="2014-03-14T00:00:00"/>
    <x v="1"/>
    <x v="0"/>
    <x v="0"/>
    <s v="LEDUC, BRANDON"/>
    <s v="Highway Patrol"/>
    <s v="HP Dep C SP S Train Proc Bas Trn"/>
    <s v="LE"/>
    <s v="60021224"/>
    <s v="JC10"/>
    <s v="LAW ENFORCEMENT OFFICER I"/>
    <s v="TROOPER-TRAINEE"/>
    <s v="Fail to Meet Cert. Requirement"/>
    <n v="7336"/>
    <n v="1"/>
    <n v="2013"/>
  </r>
  <r>
    <d v="2014-01-24T00:00:00"/>
    <d v="2014-03-14T00:00:00"/>
    <x v="1"/>
    <x v="0"/>
    <x v="0"/>
    <s v="NEELY, JOHN"/>
    <s v="Highway Patrol"/>
    <s v="HP Dep C SP S Train Proc Bas Trn"/>
    <s v="LE"/>
    <s v="60022411"/>
    <s v="JC10"/>
    <s v="LAW ENFORCEMENT OFFICER I"/>
    <s v="TROOPER-TRAINEE"/>
    <s v="Fail to Meet Cert. Requirement"/>
    <n v="7336"/>
    <n v="1"/>
    <n v="2014"/>
  </r>
  <r>
    <d v="2015-07-17T00:00:00"/>
    <d v="2015-09-04T00:00:00"/>
    <x v="1"/>
    <x v="0"/>
    <x v="0"/>
    <s v="BRANDHAM, BRITTANY"/>
    <s v="Highway Patrol"/>
    <s v="HP Dep C SP S Train Proc Bas Trn"/>
    <s v="LE"/>
    <n v="60019347"/>
    <s v="JC10"/>
    <s v="LAW ENFORCEMENT OFFICER I"/>
    <s v="Trooper- Trainee"/>
    <s v="Fail to Meet Cert. Requirement"/>
    <n v="7336"/>
    <n v="1"/>
    <n v="2014"/>
  </r>
  <r>
    <d v="2015-07-17T00:00:00"/>
    <d v="2015-09-04T00:00:00"/>
    <x v="1"/>
    <x v="0"/>
    <x v="0"/>
    <s v="SORROW, EDWARD"/>
    <s v="Highway Patrol"/>
    <s v="HP Dep C SP S Train Proc Bas Trn"/>
    <s v="LE"/>
    <n v="61049610"/>
    <s v="JC10"/>
    <s v="LAW ENFORCEMENT OFFICER I"/>
    <s v="Trooper- Trainee"/>
    <s v="Fail to Meet Cert. Requirement"/>
    <n v="7336"/>
    <n v="1"/>
    <n v="2015"/>
  </r>
  <r>
    <d v="2011-07-29T00:00:00"/>
    <d v="2011-09-19T00:00:00"/>
    <x v="1"/>
    <x v="0"/>
    <x v="0"/>
    <s v="COWIE, TIMOTHY"/>
    <s v="Highway Patrol"/>
    <s v="HP Dep C SP S Train Proc Bas Trn"/>
    <s v="LE"/>
    <s v="60022108"/>
    <s v="JC10"/>
    <s v="LAW ENFORCEMENT OFFICER I"/>
    <s v="TROOPER/OFFICER"/>
    <s v="Fail to Meet Cert. Requirement"/>
    <n v="7704"/>
    <n v="1"/>
    <n v="2015"/>
  </r>
  <r>
    <d v="2013-01-11T00:00:00"/>
    <d v="2013-03-05T00:00:00"/>
    <x v="1"/>
    <x v="0"/>
    <x v="0"/>
    <s v="VAUGHT, BRADLEY"/>
    <s v="Highway Patrol"/>
    <s v="HP Dep C SP S Train Proc Bas Trn"/>
    <s v="LE"/>
    <s v="60020832"/>
    <s v="JC10"/>
    <s v="LAW ENFORCEMENT OFFICER I"/>
    <s v="TROOPER-TRAINEE"/>
    <s v="Fail to Meet Cert. Requirement"/>
    <n v="7827"/>
    <n v="1"/>
    <n v="2011"/>
  </r>
  <r>
    <d v="2014-01-24T00:00:00"/>
    <d v="2014-03-21T00:00:00"/>
    <x v="1"/>
    <x v="0"/>
    <x v="0"/>
    <s v="LEMAY, REBEKAH"/>
    <s v="Highway Patrol"/>
    <s v="HP Dep C SP S Train Proc Bas Trn"/>
    <s v="LE"/>
    <s v="60019209"/>
    <s v="JC10"/>
    <s v="LAW ENFORCEMENT OFFICER I"/>
    <s v="Trooper - Trainee"/>
    <s v="Fail to Meet Cert. Requirement"/>
    <n v="8196"/>
    <n v="1"/>
    <n v="2013"/>
  </r>
  <r>
    <d v="2013-07-05T00:00:00"/>
    <d v="2013-09-04T00:00:00"/>
    <x v="1"/>
    <x v="0"/>
    <x v="0"/>
    <s v="KIRKLAND, SHANE"/>
    <s v="Highway Patrol"/>
    <s v="HP Dep C Sp S Train"/>
    <s v="LE"/>
    <s v="61049606"/>
    <s v="JC10"/>
    <s v="LAW ENFORCEMENT OFFICER I"/>
    <s v="TROOPER-TRAINEE"/>
    <s v="Dismissal- Conduct"/>
    <n v="8810"/>
    <n v="1"/>
    <n v="2014"/>
  </r>
  <r>
    <d v="2015-07-17T00:00:00"/>
    <d v="2015-09-18T00:00:00"/>
    <x v="1"/>
    <x v="0"/>
    <x v="0"/>
    <s v="MARKOT, STEVEN"/>
    <s v="Highway Patrol"/>
    <s v="HP Dep C SP S Train Proc Bas Trn"/>
    <s v="LE"/>
    <n v="60023004"/>
    <s v="JC10"/>
    <s v="LAW ENFORCEMENT OFFICER I"/>
    <s v="Trooper- Trainee"/>
    <s v="Fail to Meet Cert. Requirement"/>
    <n v="9056"/>
    <n v="1"/>
    <n v="2013"/>
  </r>
  <r>
    <d v="2010-01-15T00:00:00"/>
    <d v="2010-03-24T00:00:00"/>
    <x v="1"/>
    <x v="0"/>
    <x v="0"/>
    <s v="HOPE, STEVEN"/>
    <s v="Highway Patrol"/>
    <s v="HWY PATROL TRAINING"/>
    <s v="LE"/>
    <m/>
    <s v="JC10"/>
    <s v="LAW ENFORCEMENT OFFICER I"/>
    <s v="TROOPER/OFFICER"/>
    <s v="Personal"/>
    <n v="9670"/>
    <n v="1"/>
    <n v="2015"/>
  </r>
  <r>
    <d v="2012-07-06T00:00:00"/>
    <d v="2012-10-02T00:00:00"/>
    <x v="1"/>
    <x v="0"/>
    <x v="0"/>
    <s v="RIDDLE, JOSEPH"/>
    <s v="Highway Patrol"/>
    <s v="HP Dep C SP S Train Proc Bas Trn"/>
    <s v="LE"/>
    <s v="60022515"/>
    <s v="JC10"/>
    <s v="LAW ENFORCEMENT OFFICER I"/>
    <s v="TROOPER-TRAINEE"/>
    <s v="Dismissal- Conduct"/>
    <n v="12127"/>
    <n v="1"/>
    <n v="2010"/>
  </r>
  <r>
    <d v="2014-01-24T00:00:00"/>
    <d v="2014-04-26T00:00:00"/>
    <x v="1"/>
    <x v="0"/>
    <x v="0"/>
    <s v="MOSES, DOUGLAS"/>
    <s v="Highway Patrol"/>
    <s v="HP Dep C SP S Train Proc Bas Trn"/>
    <s v="LE"/>
    <s v="61049528"/>
    <s v="JC10"/>
    <s v="LAW ENFORCEMENT OFFICER I"/>
    <s v="TROOPER-TRAINEE"/>
    <s v="Deceased"/>
    <n v="12618"/>
    <n v="1"/>
    <n v="2012"/>
  </r>
  <r>
    <d v="2011-07-29T00:00:00"/>
    <d v="2011-11-11T00:00:00"/>
    <x v="1"/>
    <x v="0"/>
    <x v="0"/>
    <s v="YOST, ERIC"/>
    <s v="Highway Patrol"/>
    <s v="HP Dep C SP S Train Proc Bas Trn"/>
    <s v="LE"/>
    <s v="60021782"/>
    <s v="JC10"/>
    <s v="LAW ENFORCEMENT OFFICER I"/>
    <s v="TROOPER/OFFICER"/>
    <s v="Personal"/>
    <n v="14216"/>
    <n v="1"/>
    <n v="2014"/>
  </r>
  <r>
    <d v="2014-07-18T00:00:00"/>
    <d v="2014-10-31T00:00:00"/>
    <x v="1"/>
    <x v="0"/>
    <x v="0"/>
    <s v="NUNN, JACOB"/>
    <s v="Highway Patrol"/>
    <s v="HP Dep C SP S Train Proc Bas Trn"/>
    <s v="LE"/>
    <s v="60020928"/>
    <s v="JC10"/>
    <s v="LAW ENFORCEMENT OFFICER I"/>
    <s v="Trooper - Trainee"/>
    <s v="Fail to Meet Cert. Requirement"/>
    <n v="14216"/>
    <n v="1"/>
    <n v="2011"/>
  </r>
  <r>
    <d v="2013-01-11T00:00:00"/>
    <d v="2013-06-03T00:00:00"/>
    <x v="1"/>
    <x v="0"/>
    <x v="0"/>
    <s v="CROWE, MATTHEW"/>
    <s v="Highway Patrol"/>
    <s v="HP Dep C Enf1 T1 Ops 2 Post D Sq 1 FLS 2"/>
    <s v="LE"/>
    <s v="60020178"/>
    <s v="JC10"/>
    <s v="LAW ENFORCEMENT OFFICER I"/>
    <s v="TROOPER"/>
    <s v="Personal"/>
    <n v="18884"/>
    <n v="1"/>
    <n v="2014"/>
  </r>
  <r>
    <d v="2014-10-17T00:00:00"/>
    <d v="2015-03-19T00:00:00"/>
    <x v="1"/>
    <x v="0"/>
    <x v="0"/>
    <s v="SMITH, JOSHUA"/>
    <s v="Highway Patrol"/>
    <s v="HP Dep C Enf1 T3 Ops 2 Post C Sq 2 FLS 3"/>
    <s v="LE"/>
    <s v="60021403"/>
    <s v="JC10"/>
    <s v="LAW ENFORCEMENT OFFICER I"/>
    <s v="TROOPER"/>
    <s v="Personal"/>
    <n v="20113"/>
    <n v="1"/>
    <n v="2013"/>
  </r>
  <r>
    <d v="2008-01-04T00:00:00"/>
    <d v="2010-01-23T00:00:00"/>
    <x v="2"/>
    <x v="0"/>
    <x v="0"/>
    <s v="WOLFE, CHRISTOPHER"/>
    <s v="Highway Patrol"/>
    <s v="HWY PATROL TROOP 7"/>
    <s v="LE"/>
    <m/>
    <s v="JC10"/>
    <s v="LAW ENFORCEMENT OFFICER I"/>
    <s v="TROOPER/OFFICER"/>
    <s v="Personal"/>
    <n v="28562"/>
    <n v="1"/>
    <n v="2010"/>
  </r>
  <r>
    <d v="2008-07-18T00:00:00"/>
    <d v="2010-06-08T00:00:00"/>
    <x v="3"/>
    <x v="0"/>
    <x v="0"/>
    <s v="HULL, KEVEN"/>
    <s v="Highway Patrol"/>
    <s v="HP Dep C Enf1 T3 Ops 1 Post D Sq 2 FLS 2"/>
    <s v="LE"/>
    <s v="60020073"/>
    <s v="JC10"/>
    <s v="LAW ENFORCEMENT OFFICER I"/>
    <s v="#"/>
    <s v="Personal"/>
    <n v="28562"/>
    <n v="1"/>
    <n v="2010"/>
  </r>
  <r>
    <d v="2010-01-15T00:00:00"/>
    <d v="2010-07-10T00:00:00"/>
    <x v="1"/>
    <x v="0"/>
    <x v="0"/>
    <s v="SAGER, ANDREW"/>
    <s v="Highway Patrol"/>
    <s v="HP Dep C Enf2 T6 Ops 2 Post C Sq 1 FLS 1"/>
    <s v="LE"/>
    <s v="60024809"/>
    <s v="JC10"/>
    <s v="LAW ENFORCEMENT OFFICER I"/>
    <s v="#"/>
    <s v="Personal"/>
    <n v="28562"/>
    <n v="1"/>
    <n v="2010"/>
  </r>
  <r>
    <d v="2010-01-15T00:00:00"/>
    <d v="2010-09-12T00:00:00"/>
    <x v="1"/>
    <x v="0"/>
    <x v="0"/>
    <s v="BUCHWALD, JOSEPH"/>
    <s v="Highway Patrol"/>
    <s v="HP Dep C Enf1 T1 Ops 2 Post D Sq 1 FLS 2"/>
    <s v="LE"/>
    <s v="60024814"/>
    <s v="JC10"/>
    <s v="LAW ENFORCEMENT OFFICER I"/>
    <s v="#"/>
    <s v="Violation of Agency Policy"/>
    <n v="28562"/>
    <n v="1"/>
    <n v="2010"/>
  </r>
  <r>
    <d v="2008-01-04T00:00:00"/>
    <d v="2010-10-11T00:00:00"/>
    <x v="2"/>
    <x v="0"/>
    <x v="0"/>
    <s v="RIVERA CONCEPCION, ABNER"/>
    <s v="Highway Patrol"/>
    <s v="HP Dep C Enf2 T7 Ops 1 Post C Sq 1 FLS 1"/>
    <s v="LE"/>
    <s v="60022515"/>
    <s v="JC10"/>
    <s v="LAW ENFORCEMENT OFFICER I"/>
    <s v="#"/>
    <s v="Personal"/>
    <n v="28562"/>
    <n v="1"/>
    <n v="2010"/>
  </r>
  <r>
    <d v="2007-09-14T00:00:00"/>
    <d v="2010-10-16T00:00:00"/>
    <x v="0"/>
    <x v="0"/>
    <x v="0"/>
    <s v="GRAPPONE, SCOTT"/>
    <s v="Highway Patrol"/>
    <s v="HP Dep C Enf2 T6 Ops 1 Post A Sq 2 FLS 1"/>
    <s v="LE"/>
    <s v="60022300"/>
    <s v="JC10"/>
    <s v="LAW ENFORCEMENT OFFICER I"/>
    <s v="#"/>
    <s v="Employed Outside State Gov"/>
    <n v="28562"/>
    <n v="1"/>
    <n v="2010"/>
  </r>
  <r>
    <d v="2010-01-15T00:00:00"/>
    <d v="2010-10-23T00:00:00"/>
    <x v="1"/>
    <x v="0"/>
    <x v="0"/>
    <s v="DEAN, DAVID"/>
    <s v="Highway Patrol"/>
    <s v="HP Dep C Enf1 T3 Ops 2 Post C Sq 2 FLS 1"/>
    <s v="LE"/>
    <s v="60024714"/>
    <s v="JC10"/>
    <s v="LAW ENFORCEMENT OFFICER I"/>
    <s v="#"/>
    <s v="Employed Outside State Gov"/>
    <n v="28562"/>
    <n v="1"/>
    <n v="2010"/>
  </r>
  <r>
    <d v="2008-07-18T00:00:00"/>
    <d v="2010-11-21T00:00:00"/>
    <x v="2"/>
    <x v="0"/>
    <x v="0"/>
    <s v="TOWNSEND, SAMUEL"/>
    <s v="Highway Patrol"/>
    <s v="HP Dep C Enf1 T3 Ops 2 Post C Sq 2 FLS 1"/>
    <s v="LE"/>
    <s v="60020947"/>
    <s v="JC10"/>
    <s v="LAW ENFORCEMENT OFFICER I"/>
    <s v="#"/>
    <s v="Employed Outside State Gov"/>
    <n v="28562"/>
    <n v="1"/>
    <n v="2010"/>
  </r>
  <r>
    <d v="2010-01-15T00:00:00"/>
    <d v="2011-03-23T00:00:00"/>
    <x v="3"/>
    <x v="0"/>
    <x v="0"/>
    <s v="DEWBERRY, CHRISTOPHER"/>
    <s v="Highway Patrol"/>
    <s v="HP Dep C Enf1 T3 Ops 2 Post C Sq 1 FLS 1"/>
    <s v="LE"/>
    <s v="60024715"/>
    <s v="JC10"/>
    <s v="LAW ENFORCEMENT OFFICER I"/>
    <s v="#"/>
    <s v="Employed Outside State Gov"/>
    <n v="28562"/>
    <n v="1"/>
    <n v="2010"/>
  </r>
  <r>
    <d v="2010-01-15T00:00:00"/>
    <d v="2011-07-01T00:00:00"/>
    <x v="3"/>
    <x v="0"/>
    <x v="0"/>
    <s v="HAMLET, ANDREW"/>
    <s v="Highway Patrol"/>
    <s v="HP Dep C Enf1 T3 Ops 2 Post C Sq 1 FLS 1"/>
    <s v="LE"/>
    <s v="60024716"/>
    <s v="JC10"/>
    <s v="LAW ENFORCEMENT OFFICER I"/>
    <s v="#"/>
    <s v="Employed Outside State Gov"/>
    <n v="28562"/>
    <n v="1"/>
    <n v="2011"/>
  </r>
  <r>
    <d v="2010-01-15T00:00:00"/>
    <d v="2011-07-12T00:00:00"/>
    <x v="3"/>
    <x v="0"/>
    <x v="0"/>
    <s v="REEPE, JAMES"/>
    <s v="Highway Patrol"/>
    <s v="HP Dep C Enf1 T2 Ops 2 Post B Sq 1 FLS 2"/>
    <s v="LE"/>
    <s v="60024720"/>
    <s v="JC10"/>
    <s v="LAW ENFORCEMENT OFFICER I"/>
    <s v="#"/>
    <s v="Personal"/>
    <n v="28562"/>
    <n v="1"/>
    <n v="2011"/>
  </r>
  <r>
    <d v="2010-03-19T00:00:00"/>
    <d v="2011-08-12T00:00:00"/>
    <x v="3"/>
    <x v="0"/>
    <x v="0"/>
    <s v="SHOOK, RICHARD"/>
    <s v="Highway Patrol"/>
    <s v="HP Dep C Enf1 T3 Ops 2 Post C Sq 1 FLS 1"/>
    <s v="LE"/>
    <s v="60024702"/>
    <s v="JC10"/>
    <s v="LAW ENFORCEMENT OFFICER I"/>
    <s v="TROOPER/OFFICER"/>
    <s v="Employed Outside State Gov"/>
    <n v="28562"/>
    <n v="1"/>
    <n v="2011"/>
  </r>
  <r>
    <d v="2010-01-15T00:00:00"/>
    <d v="2011-09-07T00:00:00"/>
    <x v="3"/>
    <x v="0"/>
    <x v="0"/>
    <s v="VANCE, ULYSIUS"/>
    <s v="Highway Patrol"/>
    <s v="HP Dep C Enf2 T6 Ops 1 Post A Sq 1 FLS 1"/>
    <s v="LE"/>
    <s v="60024810"/>
    <s v="JC10"/>
    <s v="LAW ENFORCEMENT OFFICER I"/>
    <s v="TROOPER/OFFICER"/>
    <s v="Employed Outside State Gov"/>
    <n v="28562"/>
    <n v="1"/>
    <n v="2011"/>
  </r>
  <r>
    <d v="2011-01-07T00:00:00"/>
    <d v="2011-09-21T00:00:00"/>
    <x v="1"/>
    <x v="0"/>
    <x v="0"/>
    <s v="PICKARD, DANIEL"/>
    <s v="Highway Patrol"/>
    <s v="HP Dep C Sp S T4 Ops 2 Post B Sq 2 FLS 1"/>
    <s v="LE"/>
    <s v="60024320"/>
    <s v="JC10"/>
    <s v="LAW ENFORCEMENT OFFICER I"/>
    <s v="TROOPER/OFFICER"/>
    <s v="Personal"/>
    <n v="28562"/>
    <n v="1"/>
    <n v="2011"/>
  </r>
  <r>
    <d v="2010-01-15T00:00:00"/>
    <d v="2011-10-22T00:00:00"/>
    <x v="3"/>
    <x v="0"/>
    <x v="0"/>
    <s v="CLEVENGER, DUSTIN"/>
    <s v="Highway Patrol"/>
    <s v="HP Dep C Enf1 T3 Ops 2 Post C Sq 2 FLS 3"/>
    <s v="LE"/>
    <s v="60024713"/>
    <s v="JC10"/>
    <s v="LAW ENFORCEMENT OFFICER I"/>
    <s v="TROOPER/OFFICER"/>
    <s v="Personal"/>
    <n v="28562"/>
    <n v="1"/>
    <n v="2011"/>
  </r>
  <r>
    <d v="2008-01-04T00:00:00"/>
    <d v="2012-05-14T00:00:00"/>
    <x v="4"/>
    <x v="0"/>
    <x v="0"/>
    <s v="PHILSON, ANDREW"/>
    <s v="Highway Patrol"/>
    <s v="HP Dep C Enf1 T1 Ops 2 Post D Sq 2 FLS 2"/>
    <s v="LE"/>
    <s v="60019345"/>
    <s v="JA15"/>
    <s v="LAW ENFORCEMENT OFFICER I"/>
    <s v="TROOPER/OFFICER"/>
    <s v="Personal"/>
    <n v="28562"/>
    <n v="1"/>
    <n v="2011"/>
  </r>
  <r>
    <d v="2012-01-17T00:00:00"/>
    <d v="2012-11-23T00:00:00"/>
    <x v="1"/>
    <x v="0"/>
    <x v="0"/>
    <s v="YOUNG, NATHAN"/>
    <s v="Highway Patrol"/>
    <s v="HP Dep C Enf1 T1 Ops 1 Post C Sq 1 FLS 2"/>
    <s v="LE"/>
    <s v="60024320"/>
    <s v="JC10"/>
    <s v="LAW ENFORCEMENT OFFICER I"/>
    <s v="TROOPER-TRAINEE"/>
    <s v="Personal"/>
    <n v="28562"/>
    <n v="1"/>
    <n v="2012"/>
  </r>
  <r>
    <d v="2011-10-07T00:00:00"/>
    <d v="2012-11-29T00:00:00"/>
    <x v="3"/>
    <x v="0"/>
    <x v="0"/>
    <s v="BYRD, STEPHEN"/>
    <s v="Highway Patrol"/>
    <s v="HP Dep C Enf1 T2 Ops 2 Post C Sq 1 FLS 3"/>
    <s v="LE"/>
    <s v="60021782"/>
    <s v="JC10"/>
    <s v="LAW ENFORCEMENT OFFICER I"/>
    <s v="TROOPER-TRAINEE"/>
    <s v="Personal"/>
    <n v="28562"/>
    <n v="1"/>
    <n v="2012"/>
  </r>
  <r>
    <d v="2012-07-06T00:00:00"/>
    <d v="2013-01-28T00:00:00"/>
    <x v="1"/>
    <x v="0"/>
    <x v="0"/>
    <s v="FRATUS, THOMAS"/>
    <s v="Highway Patrol"/>
    <s v="HP Dep C Enf2 T6 Ops 1 Post A Sq 2 FLS 2"/>
    <s v="LE"/>
    <s v="60022400"/>
    <s v="JC10"/>
    <s v="LAW ENFORCEMENT OFFICER I"/>
    <s v="TROOPER-TRAINEE"/>
    <s v="Personal"/>
    <n v="28562"/>
    <n v="1"/>
    <n v="2012"/>
  </r>
  <r>
    <d v="2011-07-29T00:00:00"/>
    <d v="2013-03-05T00:00:00"/>
    <x v="3"/>
    <x v="0"/>
    <x v="0"/>
    <s v="BLAYLOCK, JAMES"/>
    <s v="Highway Patrol"/>
    <s v="HP Dep C Enf1 T1 Ops 1 Post C Sq 1 FLS 2"/>
    <s v="LE"/>
    <s v="60019332"/>
    <s v="JC10"/>
    <s v="LAW ENFORCEMENT OFFICER I"/>
    <s v="Trooper - Trainee"/>
    <s v="Personal"/>
    <n v="28562"/>
    <n v="1"/>
    <n v="2013"/>
  </r>
  <r>
    <d v="2011-07-29T00:00:00"/>
    <d v="2013-04-07T00:00:00"/>
    <x v="3"/>
    <x v="0"/>
    <x v="0"/>
    <s v="PATE, JUSTIN"/>
    <s v="Highway Patrol"/>
    <s v="HP Dep C Enf2 T5 Ops 2 Post C Sq 1 FLS 1"/>
    <s v="LE"/>
    <s v="60021506"/>
    <s v="JC10"/>
    <s v="LAW ENFORCEMENT OFFICER I"/>
    <s v="TROOPER-TRAINEE"/>
    <s v="Personal"/>
    <n v="28562"/>
    <n v="1"/>
    <n v="2013"/>
  </r>
  <r>
    <d v="2013-01-11T00:00:00"/>
    <d v="2013-08-23T00:00:00"/>
    <x v="1"/>
    <x v="0"/>
    <x v="0"/>
    <s v="HEMINGWAY, JAMALLAH"/>
    <s v="Highway Patrol"/>
    <s v="HP Dep C Enf2 T5 Ops 2 Post D Sq 1 FLS 1"/>
    <s v="LE"/>
    <s v="60020074"/>
    <s v="JC10"/>
    <s v="LAW ENFORCEMENT OFFICER I"/>
    <s v="TROOPER"/>
    <s v="Dismissal- Conduct"/>
    <n v="28562"/>
    <n v="1"/>
    <n v="2013"/>
  </r>
  <r>
    <d v="2012-07-06T00:00:00"/>
    <d v="2013-10-11T00:00:00"/>
    <x v="3"/>
    <x v="0"/>
    <x v="0"/>
    <s v="COLLINS, JOHN"/>
    <s v="Highway Patrol"/>
    <s v="HP Dep C Enf1 T3 Ops 2 Post C Sq 1 FLS 1"/>
    <s v="LE"/>
    <s v="60024702"/>
    <s v="JC10"/>
    <s v="LAW ENFORCEMENT OFFICER I"/>
    <s v="TROOPER"/>
    <s v="Personal"/>
    <n v="28562"/>
    <n v="1"/>
    <n v="2013"/>
  </r>
  <r>
    <d v="2012-07-06T00:00:00"/>
    <d v="2013-10-23T00:00:00"/>
    <x v="3"/>
    <x v="0"/>
    <x v="0"/>
    <s v="BUCK, MELISSA"/>
    <s v="Highway Patrol"/>
    <s v="HP Dep C Enf1 T1 Ops 2 Post B Sq 1 FLS 3"/>
    <s v="LE"/>
    <s v="60019218"/>
    <s v="JC10"/>
    <s v="LAW ENFORCEMENT OFFICER I"/>
    <s v="TROOPER"/>
    <s v="Personal"/>
    <n v="28562"/>
    <n v="1"/>
    <n v="2013"/>
  </r>
  <r>
    <d v="2013-07-05T00:00:00"/>
    <d v="2014-01-31T00:00:00"/>
    <x v="1"/>
    <x v="0"/>
    <x v="0"/>
    <s v="REID, CHADBURN"/>
    <s v="Highway Patrol"/>
    <s v="HP Dep C Enf2 T5 Ops 1 Post B Sq 1 FLS 2"/>
    <s v="LE"/>
    <s v="60022515"/>
    <s v="JC10"/>
    <s v="LAW ENFORCEMENT OFFICER I"/>
    <s v="TROOPER"/>
    <s v="Personal"/>
    <n v="28562"/>
    <n v="1"/>
    <n v="2013"/>
  </r>
  <r>
    <d v="2013-01-11T00:00:00"/>
    <d v="2014-02-06T00:00:00"/>
    <x v="3"/>
    <x v="0"/>
    <x v="0"/>
    <s v="BRUGGEMAN, MICHAEL"/>
    <s v="Highway Patrol"/>
    <s v="HP Dep C Enf2 T6 Ops 1 Post A Sq 2 FLS 1"/>
    <s v="LE"/>
    <s v="60021422"/>
    <s v="JC10"/>
    <s v="LAW ENFORCEMENT OFFICER I"/>
    <s v="TROOPER"/>
    <s v="Personal"/>
    <n v="28562"/>
    <n v="1"/>
    <n v="2014"/>
  </r>
  <r>
    <d v="2014-01-24T00:00:00"/>
    <d v="2014-08-22T00:00:00"/>
    <x v="1"/>
    <x v="0"/>
    <x v="0"/>
    <s v="SUMMERSON, DEKENDRICK"/>
    <s v="Highway Patrol"/>
    <s v="HP Dep C Sp S T4 Ops 2 Post D Sq 1 FLS 4"/>
    <s v="LE"/>
    <s v="60022516"/>
    <s v="JC10"/>
    <s v="LAW ENFORCEMENT OFFICER I"/>
    <s v="TROOPER"/>
    <s v="Personal"/>
    <n v="28562"/>
    <n v="1"/>
    <n v="2014"/>
  </r>
  <r>
    <d v="2013-01-11T00:00:00"/>
    <d v="2014-10-22T00:00:00"/>
    <x v="3"/>
    <x v="0"/>
    <x v="0"/>
    <s v="FORTIER, TYLER"/>
    <s v="Highway Patrol"/>
    <s v="HP Dep C Enf2 T7 Ops 1 Post C Sq 1 FLS 4"/>
    <s v="LE"/>
    <s v="60023004"/>
    <s v="JC10"/>
    <s v="LAW ENFORCEMENT OFFICER I"/>
    <s v="TROOPER"/>
    <s v="Dismissal- Conduct"/>
    <n v="28562"/>
    <n v="1"/>
    <n v="2014"/>
  </r>
  <r>
    <d v="2014-01-24T00:00:00"/>
    <d v="2014-10-26T00:00:00"/>
    <x v="1"/>
    <x v="0"/>
    <x v="0"/>
    <s v="PLANTAND, BRITANY"/>
    <s v="Highway Patrol"/>
    <s v="HP Dep C Enf2 T6 Ops 1 Post A Sq 2 FLS 2"/>
    <s v="LE"/>
    <s v="61049603"/>
    <s v="JC10"/>
    <s v="LAW ENFORCEMENT OFFICER I"/>
    <s v="TROOPER"/>
    <s v="Personal"/>
    <n v="28562"/>
    <n v="1"/>
    <n v="2014"/>
  </r>
  <r>
    <d v="2013-01-11T00:00:00"/>
    <d v="2014-11-03T00:00:00"/>
    <x v="3"/>
    <x v="0"/>
    <x v="0"/>
    <s v="SHEALY, LELAND"/>
    <s v="Highway Patrol"/>
    <s v="HP Dep C Enf1 T1 Ops 2 Post D Sq 2 FLS 2"/>
    <s v="LE"/>
    <s v="60021315"/>
    <s v="JC10"/>
    <s v="LAW ENFORCEMENT OFFICER I"/>
    <s v="TROOPER"/>
    <s v="Personal"/>
    <n v="28562"/>
    <n v="1"/>
    <n v="2014"/>
  </r>
  <r>
    <d v="2014-01-24T00:00:00"/>
    <d v="2014-12-30T00:00:00"/>
    <x v="1"/>
    <x v="0"/>
    <x v="0"/>
    <s v="COBB, YAKABIR"/>
    <s v="Highway Patrol"/>
    <s v="HP Dep C Sp S T4 Ops 2 Post B Sq 1 FLS 1"/>
    <s v="LE"/>
    <s v="60022400"/>
    <s v="JC10"/>
    <s v="LAW ENFORCEMENT OFFICER I"/>
    <s v="TROOPER"/>
    <s v="Personal"/>
    <n v="28562"/>
    <n v="1"/>
    <n v="2014"/>
  </r>
  <r>
    <d v="2013-01-11T00:00:00"/>
    <d v="2015-01-04T00:00:00"/>
    <x v="3"/>
    <x v="0"/>
    <x v="0"/>
    <s v="DUNN, JASON"/>
    <s v="Highway Patrol"/>
    <s v="HP Dep C Enf1 T3 Ops 2 Post C Sq 1 FLS 2"/>
    <s v="LE"/>
    <s v="60024721"/>
    <s v="JC10"/>
    <s v="LAW ENFORCEMENT OFFICER I"/>
    <s v="TROOPER"/>
    <s v="Personal"/>
    <n v="28562"/>
    <n v="1"/>
    <n v="2014"/>
  </r>
  <r>
    <d v="2013-07-05T00:00:00"/>
    <d v="2015-01-09T00:00:00"/>
    <x v="3"/>
    <x v="0"/>
    <x v="0"/>
    <s v="GREEN, ROBERT"/>
    <s v="Highway Patrol"/>
    <s v="HP Dep C Enf1 T1 Ops 1 Post C Sq 2 FLS 1"/>
    <s v="LE"/>
    <s v="61049600"/>
    <s v="JC10"/>
    <s v="LAW ENFORCEMENT OFFICER I"/>
    <s v="TROOPER"/>
    <s v="Personal"/>
    <n v="28562"/>
    <n v="1"/>
    <n v="2015"/>
  </r>
  <r>
    <d v="2014-01-24T00:00:00"/>
    <d v="2015-01-27T00:00:00"/>
    <x v="3"/>
    <x v="0"/>
    <x v="0"/>
    <s v="BASS, RANDY"/>
    <s v="Highway Patrol"/>
    <s v="HP Dep C Enf1 T1 Ops 2 Post B Sq 1 FLS 3"/>
    <s v="LE"/>
    <s v="60019211"/>
    <s v="JC10"/>
    <s v="LAW ENFORCEMENT OFFICER I"/>
    <s v="TROOPER"/>
    <s v="Personal"/>
    <n v="28562"/>
    <n v="1"/>
    <n v="2015"/>
  </r>
  <r>
    <d v="2013-07-05T00:00:00"/>
    <d v="2015-02-06T00:00:00"/>
    <x v="3"/>
    <x v="0"/>
    <x v="0"/>
    <s v="LOWDER, STEPHEN"/>
    <s v="Highway Patrol"/>
    <s v="HP Dep C Enf1 T1 Ops 1 Post A Sq 1 FLS 4"/>
    <s v="LE"/>
    <s v="61049610"/>
    <s v="JC10"/>
    <s v="LAW ENFORCEMENT OFFICER I"/>
    <s v="TROOPER"/>
    <s v="Employed Outside State Gov"/>
    <n v="28562"/>
    <n v="1"/>
    <n v="2015"/>
  </r>
  <r>
    <d v="2014-01-24T00:00:00"/>
    <d v="2015-02-08T00:00:00"/>
    <x v="3"/>
    <x v="0"/>
    <x v="0"/>
    <s v="BAYNE, WESLEY"/>
    <s v="Highway Patrol"/>
    <s v="HP Dep C Enf1 T3 Ops 2 Post C Sq 1 FLS 1"/>
    <s v="LE"/>
    <s v="60021621"/>
    <s v="JC10"/>
    <s v="LAW ENFORCEMENT OFFICER I"/>
    <s v="TROOPER"/>
    <s v="Dismissal- Conduct"/>
    <n v="28562"/>
    <n v="1"/>
    <n v="2015"/>
  </r>
  <r>
    <d v="2014-07-18T00:00:00"/>
    <d v="2015-03-09T00:00:00"/>
    <x v="1"/>
    <x v="0"/>
    <x v="0"/>
    <s v="PARKS, HENSLEY"/>
    <s v="Highway Patrol"/>
    <s v="HP Dep C Enf1 T1 Ops 2 Post D Sq 1 FLS 2"/>
    <s v="LE"/>
    <s v="60019676"/>
    <s v="JC10"/>
    <s v="LAW ENFORCEMENT OFFICER I"/>
    <s v="TROOPER"/>
    <s v="Personal"/>
    <n v="28562"/>
    <n v="1"/>
    <n v="2015"/>
  </r>
  <r>
    <d v="2013-07-05T00:00:00"/>
    <d v="2015-03-18T00:00:00"/>
    <x v="3"/>
    <x v="0"/>
    <x v="0"/>
    <s v="HAMLIN, DESTINY"/>
    <s v="Highway Patrol"/>
    <s v="HP Dep C Enf1 T1 Ops 2 Post D Sq 2 FLS 1"/>
    <s v="LE"/>
    <s v="61049601"/>
    <s v="JC10"/>
    <s v="LAW ENFORCEMENT OFFICER I"/>
    <s v="TROOPER"/>
    <s v="Dismissal- Conduct"/>
    <n v="28562"/>
    <n v="1"/>
    <n v="2015"/>
  </r>
  <r>
    <d v="2014-07-18T00:00:00"/>
    <d v="2015-03-20T00:00:00"/>
    <x v="1"/>
    <x v="0"/>
    <x v="0"/>
    <s v="HAMBY, JOSHUA"/>
    <s v="Highway Patrol"/>
    <s v="HP Dep C Enf1 T3 Ops 1 Post A Sq 2 FLS 1"/>
    <s v="LE"/>
    <s v="60022504"/>
    <s v="JC10"/>
    <s v="LAW ENFORCEMENT OFFICER I"/>
    <s v="TROOPER"/>
    <s v="Dismissal- Conduct"/>
    <n v="28562"/>
    <n v="1"/>
    <n v="2015"/>
  </r>
  <r>
    <d v="2014-07-18T00:00:00"/>
    <d v="2015-06-17T00:00:00"/>
    <x v="1"/>
    <x v="0"/>
    <x v="0"/>
    <s v="SABB, DESMOND"/>
    <s v="Highway Patrol"/>
    <s v="HP Dep C Enf1 T1 Ops 2 Post B Sq 1 FLS 3"/>
    <s v="LE"/>
    <s v="60022420"/>
    <s v="JC10"/>
    <s v="LAW ENFORCEMENT OFFICER I"/>
    <s v="TROOPER"/>
    <s v="Employed Outside State Gov"/>
    <n v="28562"/>
    <n v="1"/>
    <n v="2015"/>
  </r>
  <r>
    <d v="2014-07-18T00:00:00"/>
    <d v="2015-06-25T00:00:00"/>
    <x v="1"/>
    <x v="0"/>
    <x v="0"/>
    <s v="LYN, DAVID"/>
    <s v="Highway Patrol"/>
    <s v="HP Dep C Enf2 T6 Ops 1 Post A Sq 2 FLS 1"/>
    <s v="LE"/>
    <s v="60023105"/>
    <s v="JC10"/>
    <s v="LAW ENFORCEMENT OFFICER I"/>
    <s v="TROOPER"/>
    <s v="Employed Outside State Gov"/>
    <n v="28562"/>
    <n v="1"/>
    <n v="2015"/>
  </r>
  <r>
    <d v="2015-01-23T00:00:00"/>
    <d v="2015-08-14T00:00:00"/>
    <x v="1"/>
    <x v="0"/>
    <x v="0"/>
    <s v="WENTZKY, DAVID"/>
    <s v="Highway Patrol"/>
    <s v="HP Dep C Enf1 T3 Ops 2 Post C Sq 1 FLS 2"/>
    <s v="LE"/>
    <n v="60022704"/>
    <s v="JC10"/>
    <s v="LAW ENFORCEMENT OFFICER I"/>
    <s v="TROOPER"/>
    <s v="Employed Outside State Gov"/>
    <n v="28562"/>
    <n v="1"/>
    <n v="2015"/>
  </r>
  <r>
    <d v="2015-01-23T00:00:00"/>
    <d v="2015-08-17T00:00:00"/>
    <x v="1"/>
    <x v="0"/>
    <x v="0"/>
    <s v="MAO, 'SARITH "/>
    <s v="Highway Patrol"/>
    <s v="HP Dep C Enf2 T7 Ops 1 Post A Sq 1 FLS 3"/>
    <s v="LE"/>
    <n v="60022419"/>
    <s v="JC10"/>
    <s v="LAW ENFORCEMENT OFFICER I"/>
    <s v="TROOPER"/>
    <s v="Personal"/>
    <n v="28562"/>
    <n v="1"/>
    <n v="2015"/>
  </r>
  <r>
    <d v="2015-07-17T00:00:00"/>
    <d v="2015-08-25T00:00:00"/>
    <x v="1"/>
    <x v="0"/>
    <x v="0"/>
    <s v="OUELLETTE, MICHAEL R. "/>
    <s v="Highway Patrol"/>
    <s v="HP Dep C SP S Train Proc Bas Trn"/>
    <s v="LE"/>
    <n v="60020935"/>
    <s v="JC10"/>
    <s v="LAW ENFORCEMENT OFFICER I"/>
    <s v="Trooper - Trainee"/>
    <s v="Personal"/>
    <n v="28562"/>
    <n v="1"/>
    <n v="2015"/>
  </r>
  <r>
    <d v="2014-07-18T00:00:00"/>
    <d v="2015-08-27T00:00:00"/>
    <x v="3"/>
    <x v="0"/>
    <x v="0"/>
    <s v="LONG, MICHAEL B. "/>
    <s v="Highway Patrol"/>
    <s v="HP Dep C Enf2 T7 Ops 1 Post C Sq 1 FLS 4"/>
    <s v="LE"/>
    <n v="60022800"/>
    <s v="JC10"/>
    <s v="LAW ENFORCEMENT OFFICER I"/>
    <s v="TROOPER"/>
    <s v="Personal"/>
    <n v="28562"/>
    <n v="1"/>
    <n v="2015"/>
  </r>
  <r>
    <d v="2010-06-02T00:00:00"/>
    <d v="2010-11-30T00:00:00"/>
    <x v="1"/>
    <x v="0"/>
    <x v="0"/>
    <s v="CAULDER, JOHN"/>
    <s v="Highway Patrol"/>
    <s v="HP Dep C Ad Ops Ins Enf"/>
    <s v="LE"/>
    <s v="61025700"/>
    <s v="JC20"/>
    <s v="LAW ENFORCEMENT OFFICER II"/>
    <s v="#"/>
    <s v="Personal"/>
    <n v="23553"/>
    <n v="1"/>
    <n v="2015"/>
  </r>
  <r>
    <d v="2007-02-28T00:00:00"/>
    <d v="2010-02-05T00:00:00"/>
    <x v="2"/>
    <x v="0"/>
    <x v="0"/>
    <s v="WATSON, MATTHEW"/>
    <s v="Highway Patrol"/>
    <s v="HWY PATROL TROOP 3"/>
    <s v="LE"/>
    <m/>
    <s v="JC20"/>
    <s v="LAW ENFORCEMENT OFFICER II"/>
    <s v="TROOPER/OFFICER 1ST CLASS"/>
    <s v="Personal"/>
    <n v="28562"/>
    <n v="1"/>
    <n v="2010"/>
  </r>
  <r>
    <d v="2008-01-04T00:00:00"/>
    <d v="2010-02-27T00:00:00"/>
    <x v="2"/>
    <x v="0"/>
    <x v="0"/>
    <s v="STRATTON, WILLIAM"/>
    <s v="Highway Patrol"/>
    <s v="HWY PATROL TROOP 5"/>
    <s v="LE"/>
    <m/>
    <s v="JC20"/>
    <s v="LAW ENFORCEMENT OFFICER II"/>
    <s v="TROOPER/OFFICER 1ST CLASS"/>
    <s v="Personal"/>
    <n v="28562"/>
    <n v="1"/>
    <n v="2010"/>
  </r>
  <r>
    <d v="2004-08-17T00:00:00"/>
    <d v="2010-03-21T00:00:00"/>
    <x v="5"/>
    <x v="0"/>
    <x v="0"/>
    <s v="MELTON JR., MICHAEL "/>
    <s v="Highway Patrol"/>
    <s v="HWY PATROL TROOP 2"/>
    <s v="LE"/>
    <m/>
    <s v="JC20"/>
    <s v="LAW ENFORCEMENT OFFICER II"/>
    <s v="LANCE CORPORAL"/>
    <s v="Misconduct"/>
    <n v="28562"/>
    <n v="1"/>
    <e v="#REF!"/>
  </r>
  <r>
    <d v="2009-08-09T00:00:00"/>
    <d v="2010-04-15T00:00:00"/>
    <x v="1"/>
    <x v="0"/>
    <x v="0"/>
    <s v="COX, WILLIAM"/>
    <s v="Highway Patrol"/>
    <s v="HWY PATROL HDQTS"/>
    <s v="LE"/>
    <m/>
    <s v="JC20"/>
    <s v="LAW ENFORCEMENT OFFICER II"/>
    <s v="LANCE CORPORAL"/>
    <s v="Personal"/>
    <n v="28562"/>
    <n v="1"/>
    <n v="2010"/>
  </r>
  <r>
    <d v="2008-01-04T00:00:00"/>
    <d v="2010-05-01T00:00:00"/>
    <x v="2"/>
    <x v="0"/>
    <x v="0"/>
    <s v="STRICKLAND, KYLE"/>
    <s v="Highway Patrol"/>
    <s v="HWY PATROL TROOP 6"/>
    <s v="LE"/>
    <m/>
    <s v="JC20"/>
    <s v="LAW ENFORCEMENT OFFICER II"/>
    <s v="TROOPER/OFFICER 1ST CLASS"/>
    <s v="Moved Out of Job Area"/>
    <n v="28562"/>
    <n v="1"/>
    <n v="2010"/>
  </r>
  <r>
    <d v="2006-03-10T00:00:00"/>
    <d v="2010-05-16T00:00:00"/>
    <x v="4"/>
    <x v="0"/>
    <x v="0"/>
    <s v="HOPKINS, ROY"/>
    <s v="Highway Patrol"/>
    <s v="HWY PATROL TROOP 5"/>
    <s v="LE"/>
    <m/>
    <s v="JC20"/>
    <s v="LAW ENFORCEMENT OFFICER II"/>
    <s v="SR TROOPER/OFFICER"/>
    <s v="Misconduct"/>
    <n v="28562"/>
    <n v="1"/>
    <n v="2010"/>
  </r>
  <r>
    <d v="2006-09-22T00:00:00"/>
    <d v="2010-06-16T00:00:00"/>
    <x v="0"/>
    <x v="0"/>
    <x v="0"/>
    <s v="HAMILTON, JOSEPH"/>
    <s v="Highway Patrol"/>
    <s v="HP Dep C Enf1 T3 Ops 2 Post B Sq 1 FLS 2"/>
    <s v="LE"/>
    <s v="60020930"/>
    <s v="JC20"/>
    <s v="LAW ENFORCEMENT OFFICER II"/>
    <s v="#"/>
    <s v="Personal"/>
    <n v="28562"/>
    <n v="1"/>
    <n v="2010"/>
  </r>
  <r>
    <d v="2006-01-06T00:00:00"/>
    <d v="2010-07-09T00:00:00"/>
    <x v="4"/>
    <x v="0"/>
    <x v="0"/>
    <s v="CARLSON, WILLIAM"/>
    <s v="Highway Patrol"/>
    <s v="HP Dep C Enf1 T1 Ops 2 Post D Sq 2 FLS 1"/>
    <s v="LE"/>
    <s v="60019096"/>
    <s v="JC20"/>
    <s v="LAW ENFORCEMENT OFFICER II"/>
    <s v="#"/>
    <s v="Personal"/>
    <n v="28562"/>
    <n v="1"/>
    <n v="2010"/>
  </r>
  <r>
    <d v="2007-07-06T00:00:00"/>
    <d v="2010-07-09T00:00:00"/>
    <x v="0"/>
    <x v="0"/>
    <x v="0"/>
    <s v="FLEMING, EDWARD"/>
    <s v="Highway Patrol"/>
    <s v="HP Dep C Enf1 T1 Ops 1 Post A Sq 1 FLS 4"/>
    <s v="LE"/>
    <s v="60019680"/>
    <s v="JC20"/>
    <s v="LAW ENFORCEMENT OFFICER II"/>
    <s v="#"/>
    <s v="Dismissal- Unsatisfactory Perf"/>
    <n v="28562"/>
    <n v="1"/>
    <n v="2010"/>
  </r>
  <r>
    <d v="2005-09-09T00:00:00"/>
    <d v="2010-07-15T00:00:00"/>
    <x v="4"/>
    <x v="0"/>
    <x v="0"/>
    <s v="TONEY, DANIEL"/>
    <s v="Highway Patrol"/>
    <s v="HP Dep C Enf1 T3 Ops 1 Post A Sq 2 FLS 2"/>
    <s v="LE"/>
    <s v="60020715"/>
    <s v="JC20"/>
    <s v="LAW ENFORCEMENT OFFICER II"/>
    <s v="#"/>
    <s v="Dismissal- Unsatisfactory Perf"/>
    <n v="28562"/>
    <n v="1"/>
    <n v="2010"/>
  </r>
  <r>
    <d v="2006-07-21T00:00:00"/>
    <d v="2010-07-26T00:00:00"/>
    <x v="4"/>
    <x v="0"/>
    <x v="0"/>
    <s v="STEVENSON, MATTHEW"/>
    <s v="Highway Patrol"/>
    <s v="HP Dep C Enf1 T3 Ops 1 Post D Sq 1 FLS 1"/>
    <s v="LE"/>
    <s v="60020592"/>
    <s v="JC20"/>
    <s v="LAW ENFORCEMENT OFFICER II"/>
    <s v="#"/>
    <s v="Employed Outside State Gov"/>
    <n v="28562"/>
    <n v="1"/>
    <n v="2010"/>
  </r>
  <r>
    <d v="2008-07-18T00:00:00"/>
    <d v="2010-08-05T00:00:00"/>
    <x v="2"/>
    <x v="0"/>
    <x v="0"/>
    <s v="KESLING, STEVEN"/>
    <s v="Highway Patrol"/>
    <s v="HP Dep C Enf1 T3 Ops 1 Post A Sq 2 FLS 1"/>
    <s v="LE"/>
    <s v="60020332"/>
    <s v="JC20"/>
    <s v="LAW ENFORCEMENT OFFICER II"/>
    <s v="#"/>
    <s v="Employed Outside State Gov"/>
    <n v="28562"/>
    <n v="1"/>
    <n v="2010"/>
  </r>
  <r>
    <d v="2005-07-08T00:00:00"/>
    <d v="2010-09-01T00:00:00"/>
    <x v="5"/>
    <x v="0"/>
    <x v="0"/>
    <s v="WORTHY, STEVE"/>
    <s v="Highway Patrol"/>
    <s v="HP Dep C Enf2 T6 Ops 2 Post C Sq 1 FLS 4"/>
    <s v="LE"/>
    <s v="60022401"/>
    <s v="JC20"/>
    <s v="LAW ENFORCEMENT OFFICER II"/>
    <s v="#"/>
    <s v="Employed Outside State Gov"/>
    <n v="28562"/>
    <n v="1"/>
    <n v="2010"/>
  </r>
  <r>
    <d v="2008-03-14T00:00:00"/>
    <d v="2010-09-08T00:00:00"/>
    <x v="2"/>
    <x v="0"/>
    <x v="0"/>
    <s v="WILLOUGHBY, JASON"/>
    <s v="Highway Patrol"/>
    <s v="HP Dep C Enf2 T5 Ops 2 Post C Sq 1 FLS 4"/>
    <s v="LE"/>
    <s v="60021990"/>
    <s v="JC20"/>
    <s v="LAW ENFORCEMENT OFFICER II"/>
    <s v="#"/>
    <s v="Personal"/>
    <n v="28562"/>
    <n v="1"/>
    <n v="2010"/>
  </r>
  <r>
    <d v="2005-07-08T00:00:00"/>
    <d v="2010-09-16T00:00:00"/>
    <x v="5"/>
    <x v="0"/>
    <x v="0"/>
    <s v="HAYES, THOMAS"/>
    <s v="Highway Patrol"/>
    <s v="HP Dep C Enf1 T3 Ops 2 Post C Sq 2 FLS 1"/>
    <s v="LE"/>
    <s v="60020598"/>
    <s v="JC20"/>
    <s v="LAW ENFORCEMENT OFFICER II"/>
    <s v="#"/>
    <s v="Employed Outside State Gov"/>
    <n v="28562"/>
    <n v="1"/>
    <n v="2010"/>
  </r>
  <r>
    <d v="2006-01-06T00:00:00"/>
    <d v="2010-09-30T00:00:00"/>
    <x v="4"/>
    <x v="0"/>
    <x v="0"/>
    <s v="RICHARDSON, EDWARD"/>
    <s v="Highway Patrol"/>
    <s v="HP Dep C Enf1 T1 Ops 1 Post C Sq 1 FLS 2"/>
    <s v="LE"/>
    <s v="60019473"/>
    <s v="JC20"/>
    <s v="LAW ENFORCEMENT OFFICER II"/>
    <s v="#"/>
    <s v="Employed Outside State Gov"/>
    <n v="28562"/>
    <n v="1"/>
    <n v="2010"/>
  </r>
  <r>
    <d v="2006-07-21T00:00:00"/>
    <d v="2010-10-07T00:00:00"/>
    <x v="4"/>
    <x v="0"/>
    <x v="0"/>
    <s v="BROWN, APRIL"/>
    <s v="Highway Patrol"/>
    <s v="HP Dep C Enf1 T3 Ops 2 Post C Sq 2 FLS 3"/>
    <s v="LE"/>
    <s v="60020070"/>
    <s v="JC20"/>
    <s v="LAW ENFORCEMENT OFFICER II"/>
    <s v="#"/>
    <s v="Personal"/>
    <n v="28562"/>
    <n v="1"/>
    <n v="2010"/>
  </r>
  <r>
    <d v="2006-09-22T00:00:00"/>
    <d v="2010-10-07T00:00:00"/>
    <x v="4"/>
    <x v="0"/>
    <x v="0"/>
    <s v="SOUKUP, JEREMY"/>
    <s v="Highway Patrol"/>
    <s v="HP Dep C Enf1 T3 Ops 1 Post D Sq 2FLS 1"/>
    <s v="LE"/>
    <s v="60020936"/>
    <s v="JC20"/>
    <s v="LAW ENFORCEMENT OFFICER II"/>
    <s v="#"/>
    <s v="Personal"/>
    <n v="28562"/>
    <n v="1"/>
    <n v="2010"/>
  </r>
  <r>
    <d v="2005-07-08T00:00:00"/>
    <d v="2010-10-22T00:00:00"/>
    <x v="5"/>
    <x v="0"/>
    <x v="0"/>
    <s v="ZIEKE, JAY"/>
    <s v="Highway Patrol"/>
    <s v="HP Dep C Enf1 T3 Ops 2 Post C Sq 1 FLS 1"/>
    <s v="LE"/>
    <s v="60020706"/>
    <s v="JC20"/>
    <s v="LAW ENFORCEMENT OFFICER II"/>
    <s v="#"/>
    <s v="Personal"/>
    <n v="28562"/>
    <n v="1"/>
    <n v="2010"/>
  </r>
  <r>
    <d v="2008-01-04T00:00:00"/>
    <d v="2010-10-31T00:00:00"/>
    <x v="2"/>
    <x v="0"/>
    <x v="0"/>
    <s v="DAVIS, MARK"/>
    <s v="Highway Patrol"/>
    <s v="HP Dep C Enf2 T6 Ops 2 Post B Sq 2 FLS 1"/>
    <s v="LE"/>
    <s v="60022209"/>
    <s v="JC20"/>
    <s v="LAW ENFORCEMENT OFFICER II"/>
    <s v="#"/>
    <s v="Personal"/>
    <n v="28562"/>
    <n v="1"/>
    <n v="2010"/>
  </r>
  <r>
    <d v="2006-07-21T00:00:00"/>
    <d v="2010-11-01T00:00:00"/>
    <x v="4"/>
    <x v="0"/>
    <x v="0"/>
    <s v="PANARELLO, FRANK"/>
    <s v="Highway Patrol"/>
    <s v="HP Dep C Enf2 T7 Ops 2 Post B Sq 1 FLS 1"/>
    <s v="LE"/>
    <s v="60022513"/>
    <s v="JC20"/>
    <s v="LAW ENFORCEMENT OFFICER II"/>
    <s v="#"/>
    <s v="Personal"/>
    <n v="28562"/>
    <n v="1"/>
    <n v="2010"/>
  </r>
  <r>
    <d v="2006-01-06T00:00:00"/>
    <d v="2010-11-06T00:00:00"/>
    <x v="4"/>
    <x v="0"/>
    <x v="0"/>
    <s v="HARTLINE, CARLA"/>
    <s v="Highway Patrol"/>
    <s v="HP Dep C Enf2 T6 Ops 2 Post B Sq 2 FLS 1"/>
    <s v="LE"/>
    <s v="60022101"/>
    <s v="JC20"/>
    <s v="LAW ENFORCEMENT OFFICER II"/>
    <s v="#"/>
    <s v="Employed Outside State Gov"/>
    <n v="28562"/>
    <n v="1"/>
    <n v="2010"/>
  </r>
  <r>
    <d v="2008-01-04T00:00:00"/>
    <d v="2010-12-16T00:00:00"/>
    <x v="2"/>
    <x v="0"/>
    <x v="0"/>
    <s v="SMITH, JARED"/>
    <s v="Highway Patrol"/>
    <s v="HP Dep C Enf1 T1 Ops 2 Post D Sq 2 FLS 1"/>
    <s v="LE"/>
    <s v="60019469"/>
    <s v="JC20"/>
    <s v="LAW ENFORCEMENT OFFICER II"/>
    <s v="#"/>
    <s v="Resign lieu-Correct. Act/Term"/>
    <n v="28562"/>
    <n v="1"/>
    <n v="2010"/>
  </r>
  <r>
    <d v="2006-03-10T00:00:00"/>
    <d v="2010-12-17T00:00:00"/>
    <x v="4"/>
    <x v="0"/>
    <x v="0"/>
    <s v="MCDONALD, MARK"/>
    <s v="Highway Patrol"/>
    <s v="HP Dep C Enf2 T6 Ops 2 Post B Sq 2 FLS 2"/>
    <s v="LE"/>
    <s v="60022306"/>
    <s v="JC20"/>
    <s v="LAW ENFORCEMENT OFFICER II"/>
    <s v="#"/>
    <s v="Employed Outside State Gov"/>
    <n v="28562"/>
    <n v="1"/>
    <n v="2010"/>
  </r>
  <r>
    <d v="2008-07-18T00:00:00"/>
    <d v="2010-12-31T00:00:00"/>
    <x v="2"/>
    <x v="0"/>
    <x v="0"/>
    <s v="LINTON, PAUL"/>
    <s v="Highway Patrol"/>
    <s v="HP Dep C Enf2 T6 Ops 2 Post C Sq 1 FLS 4"/>
    <s v="LE"/>
    <s v="60022312"/>
    <s v="JC20"/>
    <s v="LAW ENFORCEMENT OFFICER II"/>
    <s v="#"/>
    <s v="Employed Outside State Gov"/>
    <n v="28562"/>
    <n v="1"/>
    <n v="2010"/>
  </r>
  <r>
    <d v="2007-01-17T00:00:00"/>
    <d v="2011-01-03T00:00:00"/>
    <x v="0"/>
    <x v="0"/>
    <x v="0"/>
    <s v="ARTLIP, ROBERT"/>
    <s v="Highway Patrol"/>
    <s v="HP Dep C Enf1 T1 Ops 2 Post D"/>
    <s v="LE"/>
    <s v="60019328"/>
    <s v="JC20"/>
    <s v="LAW ENFORCEMENT OFFICER II"/>
    <s v="#"/>
    <s v="Employed Outside State Gov"/>
    <n v="28562"/>
    <n v="1"/>
    <n v="2010"/>
  </r>
  <r>
    <d v="2008-03-14T00:00:00"/>
    <d v="2011-01-13T00:00:00"/>
    <x v="2"/>
    <x v="0"/>
    <x v="0"/>
    <s v="DEAN, MATTHEW"/>
    <s v="Highway Patrol"/>
    <s v="HP Dep C Enf1 T3 Ops 1 Post D Sq 1 FLS 1"/>
    <s v="LE"/>
    <s v="60020943"/>
    <s v="JC20"/>
    <s v="LAW ENFORCEMENT OFFICER II"/>
    <s v="#"/>
    <s v="Employed Outside State Gov"/>
    <n v="28562"/>
    <n v="1"/>
    <n v="2011"/>
  </r>
  <r>
    <d v="2007-07-06T00:00:00"/>
    <d v="2011-01-25T00:00:00"/>
    <x v="0"/>
    <x v="0"/>
    <x v="0"/>
    <s v="NUNLEY, DAVID"/>
    <s v="Highway Patrol"/>
    <s v="HP Dep C Enf1 T1 Ops 2 Post B Sq 1 FLS 3"/>
    <s v="LE"/>
    <s v="60019682"/>
    <s v="JC20"/>
    <s v="LAW ENFORCEMENT OFFICER II"/>
    <s v="#"/>
    <s v="Personal"/>
    <n v="28562"/>
    <n v="1"/>
    <n v="2011"/>
  </r>
  <r>
    <d v="2006-07-21T00:00:00"/>
    <d v="2011-02-04T00:00:00"/>
    <x v="4"/>
    <x v="0"/>
    <x v="0"/>
    <s v="SALTER, RICHARD"/>
    <s v="Highway Patrol"/>
    <s v="HP Dep C Enf2 T5 Ops 2 Post C Sq 1 FLS 2"/>
    <s v="LE"/>
    <s v="60021798"/>
    <s v="JC20"/>
    <s v="LAW ENFORCEMENT OFFICER II"/>
    <s v="#"/>
    <s v="Personal"/>
    <n v="28562"/>
    <n v="1"/>
    <n v="2011"/>
  </r>
  <r>
    <d v="2007-09-14T00:00:00"/>
    <d v="2011-02-17T00:00:00"/>
    <x v="0"/>
    <x v="0"/>
    <x v="0"/>
    <s v="MILES, TROY"/>
    <s v="Highway Patrol"/>
    <s v="HP Dep C Enf2 T5 Ops 1 Post B Sq 2 FLS 1"/>
    <s v="LE"/>
    <s v="60021609"/>
    <s v="JC20"/>
    <s v="LAW ENFORCEMENT OFFICER II"/>
    <s v="#"/>
    <s v="Employed Outside State Gov"/>
    <n v="28562"/>
    <n v="1"/>
    <n v="2011"/>
  </r>
  <r>
    <d v="2005-07-08T00:00:00"/>
    <d v="2011-03-02T00:00:00"/>
    <x v="5"/>
    <x v="0"/>
    <x v="0"/>
    <s v="LAZAR, KEVIN"/>
    <s v="Highway Patrol"/>
    <s v="HP Dep C Sp S T4 Ops 1 Post C Sq 1 FLS 2"/>
    <s v="LE"/>
    <s v="60021315"/>
    <s v="JC20"/>
    <s v="LAW ENFORCEMENT OFFICER II"/>
    <s v="#"/>
    <s v="Employed Outside State Gov"/>
    <n v="28562"/>
    <n v="1"/>
    <n v="2011"/>
  </r>
  <r>
    <d v="2006-09-22T00:00:00"/>
    <d v="2011-03-10T00:00:00"/>
    <x v="4"/>
    <x v="0"/>
    <x v="0"/>
    <s v="HEWETT, ERIC"/>
    <s v="Highway Patrol"/>
    <s v="HP Dep C Sp S T4 Ops 2 Post D Sq 1 FLS 3"/>
    <s v="LE"/>
    <s v="60021322"/>
    <s v="JC20"/>
    <s v="LAW ENFORCEMENT OFFICER II"/>
    <s v="#"/>
    <s v="Employed Outside State Gov"/>
    <n v="28562"/>
    <n v="1"/>
    <n v="2011"/>
  </r>
  <r>
    <d v="2005-07-08T00:00:00"/>
    <d v="2011-04-01T00:00:00"/>
    <x v="5"/>
    <x v="0"/>
    <x v="0"/>
    <s v="RUSH, PAUL"/>
    <s v="Highway Patrol"/>
    <s v="HP Dep C Enf2 T6 Ops 2 Post B Sq 1 FLS 2"/>
    <s v="LE"/>
    <s v="60022307"/>
    <s v="JC20"/>
    <s v="LAW ENFORCEMENT OFFICER II"/>
    <s v="#"/>
    <s v="Employed Outside State Gov"/>
    <n v="28562"/>
    <n v="1"/>
    <n v="2011"/>
  </r>
  <r>
    <d v="2008-03-02T00:00:00"/>
    <d v="2011-04-01T00:00:00"/>
    <x v="0"/>
    <x v="0"/>
    <x v="0"/>
    <s v="LLOYD, GEORGE"/>
    <s v="Highway Patrol"/>
    <s v="HP Dep C Sp S T4 Ops 2 Post D Sq 1 FLS 3"/>
    <s v="LE"/>
    <s v="60021323"/>
    <s v="JC20"/>
    <s v="LAW ENFORCEMENT OFFICER II"/>
    <s v="#"/>
    <s v="Disability Retirement"/>
    <n v="28562"/>
    <n v="1"/>
    <n v="2011"/>
  </r>
  <r>
    <d v="2008-03-02T00:00:00"/>
    <d v="2011-04-01T00:00:00"/>
    <x v="0"/>
    <x v="0"/>
    <x v="0"/>
    <s v="STRICKLAND, ROBERT"/>
    <s v="Highway Patrol"/>
    <s v="HP Dep C Enf2 T6 Ops 2 Post B Sq 2 FLS 1"/>
    <s v="LE"/>
    <s v="60022210"/>
    <s v="JC20"/>
    <s v="LAW ENFORCEMENT OFFICER II"/>
    <s v="#"/>
    <s v="Employed Outside State Gov"/>
    <n v="28562"/>
    <n v="1"/>
    <n v="2011"/>
  </r>
  <r>
    <d v="2006-01-06T00:00:00"/>
    <d v="2011-04-20T00:00:00"/>
    <x v="5"/>
    <x v="0"/>
    <x v="0"/>
    <s v="ONDICK, RICHARD"/>
    <s v="Highway Patrol"/>
    <s v="HP Dep C Enf2 T6 Ops 2 Post C Sq 1 FLS 3"/>
    <s v="LE"/>
    <s v="60022215"/>
    <s v="JC20"/>
    <s v="LAW ENFORCEMENT OFFICER II"/>
    <s v="#"/>
    <s v="Employed Outside State Gov"/>
    <n v="28562"/>
    <n v="1"/>
    <n v="2011"/>
  </r>
  <r>
    <d v="2009-10-02T00:00:00"/>
    <d v="2011-04-21T00:00:00"/>
    <x v="3"/>
    <x v="0"/>
    <x v="0"/>
    <s v="ELKIN, JOHN"/>
    <s v="Highway Patrol"/>
    <s v="HP Dep C Enf1 T1 Ops 2 Post D Sq 2 FLS 1"/>
    <s v="LE"/>
    <s v="60019219"/>
    <s v="JC20"/>
    <s v="LAW ENFORCEMENT OFFICER II"/>
    <s v="#"/>
    <s v="Personal"/>
    <n v="28562"/>
    <n v="1"/>
    <n v="2011"/>
  </r>
  <r>
    <d v="2005-10-17T00:00:00"/>
    <d v="2011-05-01T00:00:00"/>
    <x v="5"/>
    <x v="0"/>
    <x v="0"/>
    <s v="FLITTER, ROBERT"/>
    <s v="Highway Patrol"/>
    <s v="HP Dep C Enf1 T1 Ops 2 Post D Sq 1 FLS 2"/>
    <s v="LE"/>
    <n v="60021778"/>
    <s v="JC20"/>
    <s v="LAW ENFORCEMENT OFFICER II"/>
    <s v="LANCE CORPORAL"/>
    <s v="Movement Between Agencies"/>
    <n v="28562"/>
    <n v="1"/>
    <n v="2011"/>
  </r>
  <r>
    <d v="2008-07-18T00:00:00"/>
    <d v="2011-06-02T00:00:00"/>
    <x v="2"/>
    <x v="0"/>
    <x v="0"/>
    <s v="TOWNS, COURTNEY"/>
    <s v="Highway Patrol"/>
    <s v="HP Dep C Enf2 T6 Ops 1 Post A Sq 2 FLS 1"/>
    <s v="LE"/>
    <s v="60022321"/>
    <s v="JC20"/>
    <s v="LAW ENFORCEMENT OFFICER II"/>
    <s v="#"/>
    <s v="Employed Outside State Gov"/>
    <n v="28562"/>
    <n v="1"/>
    <n v="2011"/>
  </r>
  <r>
    <d v="2006-03-10T00:00:00"/>
    <d v="2011-06-07T00:00:00"/>
    <x v="5"/>
    <x v="0"/>
    <x v="0"/>
    <s v="QUINN, RANDY"/>
    <s v="Highway Patrol"/>
    <s v="HP Dep C Sp S T4 Ops 1 Post A Sq 1 FLS 2"/>
    <s v="LE"/>
    <s v="60021037"/>
    <s v="JC20"/>
    <s v="LAW ENFORCEMENT OFFICER II"/>
    <s v="#"/>
    <s v="Dismissal- Conduct"/>
    <n v="28562"/>
    <n v="1"/>
    <n v="2011"/>
  </r>
  <r>
    <d v="2005-07-08T00:00:00"/>
    <d v="2011-06-17T00:00:00"/>
    <x v="5"/>
    <x v="0"/>
    <x v="0"/>
    <s v="BRELAND, CHARLES"/>
    <s v="Highway Patrol"/>
    <s v="HP Dep C Enf2 T7 Ops 1 Post A Sq 1 FLS 1"/>
    <s v="LE"/>
    <s v="60022500"/>
    <s v="JC20"/>
    <s v="LAW ENFORCEMENT OFFICER II"/>
    <s v="#"/>
    <s v="Employed Outside State Gov"/>
    <n v="28562"/>
    <n v="1"/>
    <n v="2011"/>
  </r>
  <r>
    <d v="2008-07-18T00:00:00"/>
    <d v="2011-06-23T00:00:00"/>
    <x v="2"/>
    <x v="0"/>
    <x v="0"/>
    <s v="GAMBRELL, JUSTIN"/>
    <s v="Highway Patrol"/>
    <s v="HP Dep C Enf1 T3 Ops 2 Post C Sq 1 FLS 1"/>
    <s v="LE"/>
    <s v="60020946"/>
    <s v="JC20"/>
    <s v="LAW ENFORCEMENT OFFICER II"/>
    <s v="#"/>
    <s v="Dismissal- Conduct"/>
    <n v="28562"/>
    <n v="1"/>
    <n v="2011"/>
  </r>
  <r>
    <d v="2007-07-17T00:00:00"/>
    <d v="2011-07-28T00:00:00"/>
    <x v="4"/>
    <x v="0"/>
    <x v="0"/>
    <s v="MONTGOMERY, KEVIN"/>
    <s v="Highway Patrol"/>
    <s v="HP Dep C Sp S T4 Ops 1 Post C Sq 1 FLS 3"/>
    <s v="LE"/>
    <s v="60021314"/>
    <s v="JC20"/>
    <s v="LAW ENFORCEMENT OFFICER II"/>
    <s v="#"/>
    <s v="Disability Retirement"/>
    <n v="28562"/>
    <n v="1"/>
    <n v="2011"/>
  </r>
  <r>
    <d v="2006-01-06T00:00:00"/>
    <d v="2011-08-12T00:00:00"/>
    <x v="5"/>
    <x v="0"/>
    <x v="0"/>
    <s v="HARTIS, EDWARD"/>
    <s v="Highway Patrol"/>
    <s v="HP Dep C Sp S T4 Ops 1 Post C Sq 1 FLS 4"/>
    <s v="LE"/>
    <s v="60021040"/>
    <s v="JC20"/>
    <s v="LAW ENFORCEMENT OFFICER II"/>
    <s v="LANCE CORPORAL"/>
    <s v="Employed Outside State Gov"/>
    <n v="28562"/>
    <n v="1"/>
    <n v="2011"/>
  </r>
  <r>
    <d v="2007-07-06T00:00:00"/>
    <d v="2011-08-15T00:00:00"/>
    <x v="4"/>
    <x v="0"/>
    <x v="0"/>
    <s v="DODSON, DANIEL"/>
    <s v="Highway Patrol"/>
    <s v="HP Dep C Enf1 T1 Ops 1 Post C Sq 2 FLS 1"/>
    <s v="LE"/>
    <s v="60019675"/>
    <s v="JC20"/>
    <s v="LAW ENFORCEMENT OFFICER II"/>
    <s v="SENIOR TROOPER/OFFICER"/>
    <s v="Personal"/>
    <n v="28562"/>
    <n v="1"/>
    <n v="2011"/>
  </r>
  <r>
    <d v="2007-01-12T00:00:00"/>
    <d v="2011-08-28T00:00:00"/>
    <x v="4"/>
    <x v="0"/>
    <x v="0"/>
    <s v="HOPE, MATTHEW"/>
    <s v="Highway Patrol"/>
    <s v="HP Dep C Sp S T4 Ops 1 Post A Sq 1 FLS 1"/>
    <s v="LE"/>
    <s v="60021321"/>
    <s v="JC20"/>
    <s v="LAW ENFORCEMENT OFFICER II"/>
    <s v="SENIOR TROOPER/OFFICER"/>
    <s v="Employed Outside State Gov"/>
    <n v="28562"/>
    <n v="1"/>
    <n v="2011"/>
  </r>
  <r>
    <d v="2007-07-06T00:00:00"/>
    <d v="2011-09-05T00:00:00"/>
    <x v="4"/>
    <x v="0"/>
    <x v="0"/>
    <s v="CANFORA, VINCENT"/>
    <s v="Highway Patrol"/>
    <s v="HP Dep C Enf2 T5 Ops 2 Post D Sq 1 FLS 1"/>
    <s v="LE"/>
    <s v="60021706"/>
    <s v="JC20"/>
    <s v="LAW ENFORCEMENT OFFICER II"/>
    <s v="SENIOR TROOPER/OFFICER"/>
    <s v="Employed Outside State Gov"/>
    <n v="28562"/>
    <n v="1"/>
    <n v="2011"/>
  </r>
  <r>
    <d v="2008-03-14T00:00:00"/>
    <d v="2011-09-09T00:00:00"/>
    <x v="0"/>
    <x v="0"/>
    <x v="0"/>
    <s v="CONKLIN, DANIEL"/>
    <s v="Highway Patrol"/>
    <s v="HP Dep C Enf2 T5 Ops 2 Post D Sq 1 FLS 2"/>
    <s v="LE"/>
    <s v="60021984"/>
    <s v="JC20"/>
    <s v="LAW ENFORCEMENT OFFICER II"/>
    <s v="SENIOR TROOPER/OFFICER"/>
    <s v="Personal"/>
    <n v="28562"/>
    <n v="1"/>
    <n v="2011"/>
  </r>
  <r>
    <d v="2006-09-22T00:00:00"/>
    <d v="2011-09-30T00:00:00"/>
    <x v="5"/>
    <x v="0"/>
    <x v="0"/>
    <s v="FAWCETT, WILLIAM"/>
    <s v="Highway Patrol"/>
    <s v="HP Dep C Enf2 T6 Ops 1 Post A Sq 1 FLS 1"/>
    <s v="LE"/>
    <s v="60022404"/>
    <s v="JC20"/>
    <s v="LAW ENFORCEMENT OFFICER II"/>
    <s v="SENIOR TROOPER/OFFICER"/>
    <s v="Employed Outside State Gov"/>
    <n v="28562"/>
    <n v="1"/>
    <n v="2011"/>
  </r>
  <r>
    <d v="2008-07-18T00:00:00"/>
    <d v="2012-01-04T00:00:00"/>
    <x v="0"/>
    <x v="0"/>
    <x v="0"/>
    <s v="WOOTEN, FRANKLIN"/>
    <s v="Highway Patrol"/>
    <s v="HP Dep C Enf1 T3 Ops 1 Post A Sq 2 FLS 2"/>
    <s v="LE"/>
    <s v="60020939"/>
    <s v="JC20"/>
    <s v="LAW ENFORCEMENT OFFICER II"/>
    <s v="LANCE CORPORAL"/>
    <s v="Personal"/>
    <n v="28562"/>
    <n v="1"/>
    <n v="2011"/>
  </r>
  <r>
    <d v="2007-02-02T00:00:00"/>
    <d v="2012-01-06T00:00:00"/>
    <x v="4"/>
    <x v="0"/>
    <x v="0"/>
    <s v="CHASTEEN, RICHARD"/>
    <s v="Highway Patrol"/>
    <s v="HP Dep C Sp S T8 XO Enf Up S"/>
    <s v="LE"/>
    <s v="60024113"/>
    <s v="JC20"/>
    <s v="LAW ENFORCEMENT OFFICER II"/>
    <s v="LANCE CORPORAL"/>
    <s v="Disability Retirement"/>
    <n v="28562"/>
    <n v="1"/>
    <n v="2012"/>
  </r>
  <r>
    <d v="2008-07-18T00:00:00"/>
    <d v="2012-01-06T00:00:00"/>
    <x v="0"/>
    <x v="0"/>
    <x v="0"/>
    <s v="STOKES, JAMES"/>
    <s v="Highway Patrol"/>
    <s v="HP Dep C Enf1 T1 Ops 1 Post C Sq 2 FLS 2"/>
    <s v="LE"/>
    <s v="60019453"/>
    <s v="JC20"/>
    <s v="LAW ENFORCEMENT OFFICER II"/>
    <s v="SENIOR TROOPER/OFFICER"/>
    <s v="Employed Outside State Gov"/>
    <n v="28562"/>
    <n v="1"/>
    <n v="2012"/>
  </r>
  <r>
    <d v="2007-01-12T00:00:00"/>
    <d v="2012-01-08T00:00:00"/>
    <x v="4"/>
    <x v="0"/>
    <x v="0"/>
    <s v="BROCK, JONATHAN"/>
    <s v="Highway Patrol"/>
    <s v="HP Dep C Enf1 T1 Ops 2 Post D Sq 1 FLS 2"/>
    <s v="LE"/>
    <s v="60019460"/>
    <s v="JC20"/>
    <s v="LAW ENFORCEMENT OFFICER II"/>
    <s v="SENIOR TROOPER/OFFICER"/>
    <s v="Personal"/>
    <n v="28562"/>
    <n v="1"/>
    <n v="2012"/>
  </r>
  <r>
    <d v="2006-09-22T00:00:00"/>
    <d v="2012-01-14T00:00:00"/>
    <x v="5"/>
    <x v="0"/>
    <x v="0"/>
    <s v="OWENS, ROBERT"/>
    <s v="Highway Patrol"/>
    <s v="HP Dep C Enf1 T3 Ops 1 Post D Sq 2FLS 1"/>
    <s v="LE"/>
    <s v="60020934"/>
    <s v="JC20"/>
    <s v="LAW ENFORCEMENT OFFICER II"/>
    <s v="SENIOR TROOPER/OFFICER"/>
    <s v="Dismissal- Conduct"/>
    <n v="28562"/>
    <n v="1"/>
    <n v="2012"/>
  </r>
  <r>
    <d v="2010-08-17T00:00:00"/>
    <d v="2012-04-16T00:00:00"/>
    <x v="3"/>
    <x v="0"/>
    <x v="0"/>
    <s v="LINTON, PAUL"/>
    <s v="Highway Patrol"/>
    <s v="HP Dep C Enf2 T6 Ops 2 Post C Sq 1 FLS 3"/>
    <s v="LE"/>
    <s v="60022312"/>
    <s v="JC20"/>
    <s v="LAW ENFORCEMENT OFFICER II"/>
    <s v="SENIOR TROOPER/OFFICER"/>
    <s v="Personal"/>
    <n v="28562"/>
    <n v="1"/>
    <n v="2012"/>
  </r>
  <r>
    <d v="2006-09-22T00:00:00"/>
    <d v="2012-04-30T00:00:00"/>
    <x v="5"/>
    <x v="0"/>
    <x v="0"/>
    <s v="DWYER, MATTHEW"/>
    <s v="Highway Patrol"/>
    <s v="HP Dep C Enf2 T5 Ops 2 Post D Sq 2 FLS 2"/>
    <s v="LE"/>
    <s v="60021894"/>
    <s v="JC20"/>
    <s v="LAW ENFORCEMENT OFFICER II"/>
    <s v="LANCE CORPORAL"/>
    <s v="SAP Agency to Non-SAP Agency"/>
    <n v="28562"/>
    <n v="1"/>
    <n v="2012"/>
  </r>
  <r>
    <d v="2007-01-12T00:00:00"/>
    <d v="2012-05-08T00:00:00"/>
    <x v="5"/>
    <x v="0"/>
    <x v="0"/>
    <s v="TURNER, SOLOMON"/>
    <s v="Highway Patrol"/>
    <s v="HP Dep C Enf2 T7 Ops 1 Post C Sq 1 FLS 4"/>
    <s v="LE"/>
    <s v="60022703"/>
    <s v="JC20"/>
    <s v="LAW ENFORCEMENT OFFICER II"/>
    <s v="LANCE CORPORAL"/>
    <s v="Employed Outside State Gov"/>
    <n v="28562"/>
    <n v="1"/>
    <n v="2012"/>
  </r>
  <r>
    <d v="2006-09-22T00:00:00"/>
    <d v="2012-06-01T00:00:00"/>
    <x v="5"/>
    <x v="0"/>
    <x v="0"/>
    <s v="HUMPHRIES, BENJI"/>
    <s v="Highway Patrol"/>
    <s v="HP Dep C Enf1 T2 XO and Ops 1"/>
    <s v="LE"/>
    <s v="60020064"/>
    <s v="JC20"/>
    <s v="LAW ENFORCEMENT OFFICER II"/>
    <s v="LANCE CORPORAL"/>
    <s v="Personal"/>
    <n v="28562"/>
    <n v="1"/>
    <n v="2012"/>
  </r>
  <r>
    <d v="2008-03-14T00:00:00"/>
    <d v="2012-09-07T00:00:00"/>
    <x v="4"/>
    <x v="0"/>
    <x v="0"/>
    <s v="BURRIS, ROGER"/>
    <s v="Highway Patrol"/>
    <s v="HP Dep C Enf1 T1 Ops 2 Post B Sq 1 FLS 3"/>
    <s v="LE"/>
    <s v="60019686"/>
    <s v="JC20"/>
    <s v="LAW ENFORCEMENT OFFICER II"/>
    <s v="SENIOR TROOPER/OFFICER"/>
    <s v="Dismissal- Conduct"/>
    <n v="28562"/>
    <n v="1"/>
    <n v="2012"/>
  </r>
  <r>
    <d v="2008-07-18T00:00:00"/>
    <d v="2012-09-21T00:00:00"/>
    <x v="4"/>
    <x v="0"/>
    <x v="0"/>
    <s v="REVIS, JONATHAN"/>
    <s v="Highway Patrol"/>
    <s v="HP Dep C Sp S T4 Ops 1 Post C Sq 1 FLS 3"/>
    <s v="LE"/>
    <s v="60021323"/>
    <s v="JC20"/>
    <s v="LAW ENFORCEMENT OFFICER II"/>
    <s v="SENIOR OFFICER"/>
    <s v="Personal"/>
    <n v="28562"/>
    <n v="1"/>
    <n v="2012"/>
  </r>
  <r>
    <d v="2007-07-06T00:00:00"/>
    <d v="2012-09-30T00:00:00"/>
    <x v="5"/>
    <x v="0"/>
    <x v="0"/>
    <s v="GOZA, ANDREW"/>
    <s v="Highway Patrol"/>
    <s v="HP Dep C Enf1 T1 Ops 2 Post D Sq 2 FLS 1"/>
    <s v="LE"/>
    <s v="60019681"/>
    <s v="JC20"/>
    <s v="LAW ENFORCEMENT OFFICER II"/>
    <s v="TROOPER/OFFICER FIRST CLASS"/>
    <s v="Personal"/>
    <n v="28562"/>
    <n v="1"/>
    <n v="2012"/>
  </r>
  <r>
    <d v="2007-09-14T00:00:00"/>
    <d v="2012-10-05T00:00:00"/>
    <x v="5"/>
    <x v="0"/>
    <x v="0"/>
    <s v="MILLER, GREGORY"/>
    <s v="Highway Patrol"/>
    <s v="HP Dep C Sp S T4 Ops 1 Post C Sq 1 FLS 1"/>
    <s v="LE"/>
    <s v="60021025"/>
    <s v="JC20"/>
    <s v="LAW ENFORCEMENT OFFICER II"/>
    <s v="LANCE CORPORAL"/>
    <s v="Dismissal- Conduct"/>
    <n v="28562"/>
    <n v="1"/>
    <n v="2012"/>
  </r>
  <r>
    <d v="2015-06-17T00:00:00"/>
    <d v="2012-10-31T00:00:00"/>
    <x v="6"/>
    <x v="0"/>
    <x v="0"/>
    <s v="CALDWELL, KEVIN"/>
    <s v="Highway Patrol"/>
    <s v="HP Dep C Enf1 T1 Ops 1 Post C Sq 1 FLS 1"/>
    <s v="LE"/>
    <n v="60019347"/>
    <s v="JC20"/>
    <s v="LAW ENFORCEMENT OFFICER II"/>
    <s v="LANCE CORPORAL"/>
    <s v="Movement Between Agencies"/>
    <n v="28562"/>
    <n v="1"/>
    <n v="2012"/>
  </r>
  <r>
    <d v="2008-03-14T00:00:00"/>
    <d v="2012-11-07T00:00:00"/>
    <x v="4"/>
    <x v="0"/>
    <x v="0"/>
    <s v="TROTTER, JUSTIN"/>
    <s v="Highway Patrol"/>
    <s v="HP Dep C Enf2 T6 Ops 2 Post C Sq 1 FLS 4"/>
    <s v="LE"/>
    <s v="60022124"/>
    <s v="JC20"/>
    <s v="LAW ENFORCEMENT OFFICER II"/>
    <s v="SENIOR TROOPER"/>
    <s v="Personal"/>
    <n v="28562"/>
    <n v="1"/>
    <n v="2012"/>
  </r>
  <r>
    <d v="2007-01-12T00:00:00"/>
    <d v="2012-12-02T00:00:00"/>
    <x v="5"/>
    <x v="0"/>
    <x v="0"/>
    <s v="BRIDGES, CHRISTOPHER"/>
    <s v="Highway Patrol"/>
    <s v="HP Dep C Enf2 T5 Ops 2 Post D Sq 2 FLS 2"/>
    <s v="LE"/>
    <s v="60021517"/>
    <s v="JC20"/>
    <s v="LAW ENFORCEMENT OFFICER II"/>
    <s v="LANCE CORPORAL"/>
    <s v="Personal"/>
    <n v="28562"/>
    <n v="1"/>
    <n v="2012"/>
  </r>
  <r>
    <d v="2010-01-15T00:00:00"/>
    <d v="2012-12-20T00:00:00"/>
    <x v="2"/>
    <x v="0"/>
    <x v="0"/>
    <s v="RIEGER, BRANDY"/>
    <s v="Highway Patrol"/>
    <s v="HP Dep C Enf1 T1 Ops 1 Post A Sq 1 FLS 2"/>
    <s v="LE"/>
    <s v="60024706"/>
    <s v="JC20"/>
    <s v="LAW ENFORCEMENT OFFICER II"/>
    <s v="TROOPER FIRST CLASS"/>
    <s v="Personal"/>
    <n v="28562"/>
    <n v="1"/>
    <n v="2012"/>
  </r>
  <r>
    <d v="2007-12-02T00:00:00"/>
    <d v="2012-12-31T00:00:00"/>
    <x v="5"/>
    <x v="0"/>
    <x v="0"/>
    <s v="GRAINGER, STEVE"/>
    <s v="Highway Patrol"/>
    <s v="HP Dep C Enf2 T6 Ops 1 Post A Sq 2 FLS 2"/>
    <s v="LE"/>
    <s v="60022123"/>
    <s v="JC20"/>
    <s v="LAW ENFORCEMENT OFFICER II"/>
    <s v="LANCE CORPORAL"/>
    <s v="Retirement"/>
    <n v="28562"/>
    <n v="1"/>
    <n v="2012"/>
  </r>
  <r>
    <d v="2008-07-18T00:00:00"/>
    <d v="2013-01-22T00:00:00"/>
    <x v="4"/>
    <x v="0"/>
    <x v="0"/>
    <s v="HOFFER, JODY"/>
    <s v="Highway Patrol"/>
    <s v="HP Dep C Enf1 T2 Ops 2 Post B Sq 1 FLS 1"/>
    <s v="LE"/>
    <s v="60019928"/>
    <s v="JC20"/>
    <s v="LAW ENFORCEMENT OFFICER II"/>
    <s v="SENIOR TROOPER"/>
    <s v="Personal"/>
    <n v="28562"/>
    <n v="1"/>
    <n v="2012"/>
  </r>
  <r>
    <d v="2008-01-04T00:00:00"/>
    <d v="2013-04-04T00:00:00"/>
    <x v="5"/>
    <x v="0"/>
    <x v="0"/>
    <s v="LAGINESTRA, MICHAEL"/>
    <s v="Highway Patrol"/>
    <s v="HP Dep C Enf1 T3 Ops 2 Post B Sq 1 FLS 2"/>
    <s v="LE"/>
    <s v="60020829"/>
    <s v="JC20"/>
    <s v="LAW ENFORCEMENT OFFICER II"/>
    <s v="LANCE CORPORAL"/>
    <s v="Personal"/>
    <n v="28562"/>
    <n v="1"/>
    <n v="2013"/>
  </r>
  <r>
    <d v="2008-07-18T00:00:00"/>
    <d v="2013-04-16T00:00:00"/>
    <x v="4"/>
    <x v="0"/>
    <x v="0"/>
    <s v="SMITH, DEQUAWN R. "/>
    <s v="Highway Patrol"/>
    <s v="HP Dep C Enf2 T7 Ops 1 Post C Sq 1 FLS 2"/>
    <s v="LE"/>
    <n v="60022516"/>
    <s v="JC20"/>
    <s v="LAW ENFORCEMENT OFFICER II"/>
    <s v="SENIOR TROOPER"/>
    <s v="Movement Between Agency"/>
    <n v="28562"/>
    <n v="1"/>
    <n v="2013"/>
  </r>
  <r>
    <d v="2007-09-17T00:00:00"/>
    <d v="2013-05-01T00:00:00"/>
    <x v="5"/>
    <x v="0"/>
    <x v="0"/>
    <s v="MARTIN, JEFFREY"/>
    <s v="Highway Patrol"/>
    <s v="HP Dep C Sp S T4 Ops 1 Post A Sq 1 FLS 1"/>
    <s v="LE"/>
    <s v="60021029"/>
    <s v="JC20"/>
    <s v="LAW ENFORCEMENT OFFICER II"/>
    <s v="LANCE CORPORAL"/>
    <s v="Dismissal- Conduct"/>
    <n v="28562"/>
    <n v="1"/>
    <n v="2013"/>
  </r>
  <r>
    <d v="2008-03-14T00:00:00"/>
    <d v="2013-05-16T00:00:00"/>
    <x v="5"/>
    <x v="0"/>
    <x v="0"/>
    <s v="POSTON, JOHN"/>
    <s v="Highway Patrol"/>
    <s v="HP Dep C Enf2 T6 Ops 1 Post A Sq 1 FLS 1"/>
    <s v="LE"/>
    <s v="60022413"/>
    <s v="JC20"/>
    <s v="LAW ENFORCEMENT OFFICER II"/>
    <s v="LANCE CORPORAL"/>
    <s v="Employed Outside State Gov"/>
    <n v="28562"/>
    <n v="1"/>
    <n v="2013"/>
  </r>
  <r>
    <d v="2010-01-15T00:00:00"/>
    <d v="2013-06-01T00:00:00"/>
    <x v="0"/>
    <x v="0"/>
    <x v="0"/>
    <s v="NICKS, RICHARD"/>
    <s v="Highway Patrol"/>
    <s v="HP Dep C Enf1 T1 Ops 2 Post B Sq 1 FLS 4"/>
    <s v="LE"/>
    <s v="60024705"/>
    <s v="JC20"/>
    <s v="LAW ENFORCEMENT OFFICER II"/>
    <s v="TROOPER FIRST CLASS"/>
    <s v="Never Returned from Leave"/>
    <n v="28562"/>
    <n v="1"/>
    <n v="2013"/>
  </r>
  <r>
    <d v="2007-07-06T00:00:00"/>
    <d v="2013-06-12T00:00:00"/>
    <x v="5"/>
    <x v="0"/>
    <x v="0"/>
    <s v="MCCANTS, MARTY"/>
    <s v="Highway Patrol"/>
    <s v="HP Dep C Enf2 T5 Ops 1 Post B Sq 1 FLS 2"/>
    <s v="LE"/>
    <s v="60021978"/>
    <s v="JC20"/>
    <s v="LAW ENFORCEMENT OFFICER II"/>
    <s v="LANCE CORPORAL"/>
    <s v="Personal"/>
    <n v="28562"/>
    <n v="1"/>
    <n v="2013"/>
  </r>
  <r>
    <d v="2012-03-02T00:00:00"/>
    <d v="2013-06-21T00:00:00"/>
    <x v="3"/>
    <x v="0"/>
    <x v="0"/>
    <s v="TOWNS, COURTNEY"/>
    <s v="Highway Patrol"/>
    <s v="HP Dep C Enf2 T6 Ops 1 Post A Sq 2 FLS 1"/>
    <s v="LE"/>
    <s v="60022112"/>
    <s v="JC20"/>
    <s v="LAW ENFORCEMENT OFFICER II"/>
    <s v="SENIOR TROOPER"/>
    <s v="Personal"/>
    <n v="28562"/>
    <n v="1"/>
    <n v="2013"/>
  </r>
  <r>
    <d v="2011-07-29T00:00:00"/>
    <d v="2013-06-28T00:00:00"/>
    <x v="3"/>
    <x v="0"/>
    <x v="0"/>
    <s v="HAITHCOCK, MARK"/>
    <s v="Highway Patrol"/>
    <s v="HP Dep C Enf2 T6 Ops 2 Post C Sq 1 FLS 3"/>
    <s v="LE"/>
    <s v="60022308"/>
    <s v="JC20"/>
    <s v="LAW ENFORCEMENT OFFICER II"/>
    <s v="TROOPER FIRST CLASS"/>
    <s v="Employed Outside State Gov"/>
    <n v="28562"/>
    <n v="1"/>
    <n v="2013"/>
  </r>
  <r>
    <d v="2007-09-14T00:00:00"/>
    <d v="2013-07-26T00:00:00"/>
    <x v="5"/>
    <x v="0"/>
    <x v="0"/>
    <s v="SKINNER, WILLIAM"/>
    <s v="Highway Patrol"/>
    <s v="HP Dep C Enf1 T1 Ops 1 Post A Sq 1 FLS 3"/>
    <s v="LE"/>
    <s v="60019203"/>
    <s v="JC20"/>
    <s v="LAW ENFORCEMENT OFFICER II"/>
    <s v="LANCE CORPORAL"/>
    <s v="Personal"/>
    <n v="28562"/>
    <n v="1"/>
    <n v="2013"/>
  </r>
  <r>
    <d v="2011-07-29T00:00:00"/>
    <d v="2013-08-01T00:00:00"/>
    <x v="2"/>
    <x v="0"/>
    <x v="0"/>
    <s v="GUERRY, JAMES"/>
    <s v="Highway Patrol"/>
    <s v="HP Dep C Enf1 T1 Ops 1 Post C Sq 1 FLS 1"/>
    <s v="LE"/>
    <s v="60019209"/>
    <s v="JC20"/>
    <s v="LAW ENFORCEMENT OFFICER II"/>
    <s v="TROOPER FIRST CLASS"/>
    <s v="Diff Job/Diff State Agency"/>
    <n v="28562"/>
    <n v="1"/>
    <n v="2013"/>
  </r>
  <r>
    <d v="2011-09-02T00:00:00"/>
    <d v="2013-09-01T00:00:00"/>
    <x v="2"/>
    <x v="0"/>
    <x v="0"/>
    <s v="BROOKSHIRE, SHAWN"/>
    <s v="Highway Patrol"/>
    <s v="HP Dep C Enf1 T2 Ops 2 Post B Sq 1 FLS 2"/>
    <s v="LE"/>
    <s v="60020061"/>
    <s v="JC20"/>
    <s v="LAW ENFORCEMENT OFFICER II"/>
    <s v="LANCE CORPORAL"/>
    <s v="Diff Job/Diff State Agency"/>
    <n v="28562"/>
    <n v="1"/>
    <n v="2013"/>
  </r>
  <r>
    <d v="2011-07-29T00:00:00"/>
    <d v="2013-09-15T00:00:00"/>
    <x v="2"/>
    <x v="0"/>
    <x v="0"/>
    <s v="GRIMES, CHRISTOPHER"/>
    <s v="Highway Patrol"/>
    <s v="HP Dep C Enf1 T1 Ops 1 Post C Sq 1 FLS 2"/>
    <s v="LE"/>
    <s v="60019469"/>
    <s v="JC20"/>
    <s v="LAW ENFORCEMENT OFFICER II"/>
    <s v="TROOPER FIRST CLASS"/>
    <s v="Personal"/>
    <n v="28562"/>
    <n v="1"/>
    <n v="2013"/>
  </r>
  <r>
    <d v="2008-10-02T00:00:00"/>
    <d v="2013-10-01T00:00:00"/>
    <x v="5"/>
    <x v="0"/>
    <x v="0"/>
    <s v="MILLER, BRYAN"/>
    <s v="Highway Patrol"/>
    <s v="HP Dep C Sp S T9 XO Low Coastal Sq 1"/>
    <s v="LE"/>
    <s v="60020455"/>
    <s v="JC20"/>
    <s v="LAW ENFORCEMENT OFFICER II"/>
    <s v="LANCE CORPORAL"/>
    <s v="Retirement"/>
    <n v="28562"/>
    <n v="1"/>
    <n v="2013"/>
  </r>
  <r>
    <d v="2010-01-15T00:00:00"/>
    <d v="2013-10-01T00:00:00"/>
    <x v="0"/>
    <x v="0"/>
    <x v="0"/>
    <s v="Tompkins, IV Jack W."/>
    <s v="Highway Patrol"/>
    <s v="HP Dep C Enf1 T1 Ops 2 Post D Sq 2 FLS 1"/>
    <s v="LE"/>
    <n v="60024707"/>
    <s v="JC20"/>
    <s v="LAW ENFORCEMENT OFFICER II"/>
    <s v="SENIOR TROOPER"/>
    <s v="Movement Between Agency"/>
    <n v="28562"/>
    <n v="1"/>
    <n v="2013"/>
  </r>
  <r>
    <d v="2011-01-07T00:00:00"/>
    <d v="2013-11-01T00:00:00"/>
    <x v="2"/>
    <x v="0"/>
    <x v="0"/>
    <s v="GAINOUS, BLAKE"/>
    <s v="Highway Patrol"/>
    <s v="HP Dep C Enf1 T1 Ops 1 Post C Sq 1 FLS 2"/>
    <s v="LE"/>
    <s v="60024507"/>
    <s v="JC20"/>
    <s v="LAW ENFORCEMENT OFFICER II"/>
    <s v="TROOPER FIRST CLASS"/>
    <s v="Personal"/>
    <n v="28562"/>
    <n v="1"/>
    <n v="2013"/>
  </r>
  <r>
    <d v="2008-01-04T00:00:00"/>
    <d v="2013-12-02T00:00:00"/>
    <x v="5"/>
    <x v="0"/>
    <x v="0"/>
    <s v="DENHAM, RICHARD ERIC"/>
    <s v="Highway Patrol"/>
    <s v="HP Dep C Enf2 T5 Ops 1 Post B Sq 1 FLS 2"/>
    <s v="LE"/>
    <s v="60021897"/>
    <s v="JC20"/>
    <s v="LAW ENFORCEMENT OFFICER II"/>
    <s v="LANCE CORPORAL"/>
    <s v="Personal"/>
    <n v="28562"/>
    <n v="1"/>
    <n v="2013"/>
  </r>
  <r>
    <d v="2008-03-14T00:00:00"/>
    <d v="2013-12-30T00:00:00"/>
    <x v="5"/>
    <x v="0"/>
    <x v="0"/>
    <s v="ROGERS, AUSTIN"/>
    <s v="Highway Patrol"/>
    <s v="HP Dep C Enf2 T6 Ops 1 Post A Sq 2 FLS 2"/>
    <s v="LE"/>
    <s v="60022414"/>
    <s v="JC20"/>
    <s v="LAW ENFORCEMENT OFFICER II"/>
    <s v="LANCE CORPORAL"/>
    <s v="Personal"/>
    <n v="28562"/>
    <n v="1"/>
    <n v="2013"/>
  </r>
  <r>
    <d v="2011-01-07T00:00:00"/>
    <d v="2014-01-10T00:00:00"/>
    <x v="0"/>
    <x v="0"/>
    <x v="0"/>
    <s v="PRUITT, JAMES"/>
    <s v="Highway Patrol"/>
    <s v="HP Dep C Enf1 T3 Ops 2 Post C Sq 2 FLS 3"/>
    <s v="LE"/>
    <s v="60024400"/>
    <s v="JC20"/>
    <s v="LAW ENFORCEMENT OFFICER II"/>
    <s v="TROOPER FIRST CLASS"/>
    <s v="Dismissal- Conduct"/>
    <n v="28562"/>
    <n v="1"/>
    <n v="2013"/>
  </r>
  <r>
    <d v="2011-07-29T00:00:00"/>
    <d v="2014-01-16T00:00:00"/>
    <x v="2"/>
    <x v="0"/>
    <x v="0"/>
    <s v="Woovis, Tad H."/>
    <s v="Highway Patrol"/>
    <s v="HP Dep C Enf2 T6 Ops 1 Post A Sq 1 FLS 1"/>
    <s v="LE"/>
    <n v="60022300"/>
    <s v="JC20"/>
    <s v="LAW ENFORCEMENT OFFICER II"/>
    <s v="TROOPER FIRST CLASS"/>
    <s v="Movement Between Agency"/>
    <n v="28562"/>
    <n v="1"/>
    <n v="2014"/>
  </r>
  <r>
    <d v="2011-07-29T00:00:00"/>
    <d v="2014-02-10T00:00:00"/>
    <x v="2"/>
    <x v="0"/>
    <x v="0"/>
    <s v="O'DONNELL, MATTHEW"/>
    <s v="Highway Patrol"/>
    <s v="HP Dep C Enf1 T3 Ops 1 Post D Sq 2FLS 1"/>
    <s v="LE"/>
    <s v="60020342"/>
    <s v="JC20"/>
    <s v="LAW ENFORCEMENT OFFICER II"/>
    <s v="TROOPER FIRST CLASS"/>
    <s v="Dismissal- Conduct"/>
    <n v="28562"/>
    <n v="1"/>
    <n v="2014"/>
  </r>
  <r>
    <d v="2011-01-07T00:00:00"/>
    <d v="2014-05-09T00:00:00"/>
    <x v="0"/>
    <x v="0"/>
    <x v="0"/>
    <s v="MCKAY, ROGER"/>
    <s v="Highway Patrol"/>
    <s v="HP Dep C Enf1 T1 Ops 2 Post B Sq 1 FLS 4"/>
    <s v="LE"/>
    <s v="60024316"/>
    <s v="JC20"/>
    <s v="LAW ENFORCEMENT OFFICER II"/>
    <s v="TROOPER FIRST CLASS"/>
    <s v="Personal"/>
    <n v="28562"/>
    <n v="1"/>
    <n v="2014"/>
  </r>
  <r>
    <d v="2011-01-07T00:00:00"/>
    <d v="2014-05-15T00:00:00"/>
    <x v="0"/>
    <x v="0"/>
    <x v="0"/>
    <s v="QUINN, CHRISTOPHER"/>
    <s v="Highway Patrol"/>
    <s v="HP Dep C Enf1 T3 Ops 2 Post C Sq 1 FLS 1"/>
    <s v="LE"/>
    <s v="60024402"/>
    <s v="JC20"/>
    <s v="LAW ENFORCEMENT OFFICER II"/>
    <s v="SENIOR TROOPER"/>
    <s v="Dismissal- Conduct"/>
    <n v="28562"/>
    <n v="1"/>
    <n v="2014"/>
  </r>
  <r>
    <d v="2012-07-06T00:00:00"/>
    <d v="2014-08-02T00:00:00"/>
    <x v="2"/>
    <x v="0"/>
    <x v="0"/>
    <s v="NELSON, CARL"/>
    <s v="Highway Patrol"/>
    <s v="HP Dep C Enf1 T3 Ops 1 Post A Sq 2 FLS 2"/>
    <s v="LE"/>
    <s v="60020943"/>
    <s v="JC20"/>
    <s v="LAW ENFORCEMENT OFFICER II"/>
    <s v="TROOPER FIRST CLASS"/>
    <s v="Personal"/>
    <n v="28562"/>
    <n v="1"/>
    <n v="2014"/>
  </r>
  <r>
    <d v="2011-01-07T00:00:00"/>
    <d v="2014-08-18T00:00:00"/>
    <x v="0"/>
    <x v="0"/>
    <x v="0"/>
    <s v="MCCARTHY, SCOTT"/>
    <s v="Highway Patrol"/>
    <s v="HP Dep C Enf1 T3 Ops 2 Post C Sq 2 FLS 3"/>
    <s v="LE"/>
    <s v="60024315"/>
    <s v="JC20"/>
    <s v="LAW ENFORCEMENT OFFICER II"/>
    <s v="TROOPER FIRST CLASS"/>
    <s v="Personal"/>
    <n v="28562"/>
    <n v="1"/>
    <n v="2014"/>
  </r>
  <r>
    <d v="2011-03-18T00:00:00"/>
    <d v="2014-08-20T00:00:00"/>
    <x v="0"/>
    <x v="0"/>
    <x v="0"/>
    <s v="POLK, MICHAEL"/>
    <s v="Highway Patrol"/>
    <s v="HP Dep C Enf2 T7 Ops 1 Post A Sq 1 FLS 1"/>
    <s v="LE"/>
    <s v="60024500"/>
    <s v="JC20"/>
    <s v="LAW ENFORCEMENT OFFICER II"/>
    <s v="SENIOR TROOPER"/>
    <s v="Personal"/>
    <n v="28562"/>
    <n v="1"/>
    <n v="2014"/>
  </r>
  <r>
    <d v="2011-03-18T00:00:00"/>
    <d v="2014-09-05T00:00:00"/>
    <x v="0"/>
    <x v="0"/>
    <x v="0"/>
    <s v="REMBISZ, ANTHONY"/>
    <s v="Highway Patrol"/>
    <s v="HP Dep C Enf1 T1 Ops 2 Post D Sq 1 FLS 1"/>
    <s v="LE"/>
    <s v="60019347"/>
    <s v="JC20"/>
    <s v="LAW ENFORCEMENT OFFICER II"/>
    <s v="TROOPER FIRST CLASS"/>
    <s v="Personal"/>
    <n v="28562"/>
    <n v="1"/>
    <n v="2014"/>
  </r>
  <r>
    <d v="2012-07-06T00:00:00"/>
    <d v="2014-09-19T00:00:00"/>
    <x v="2"/>
    <x v="0"/>
    <x v="0"/>
    <s v="GREEN, DALE"/>
    <s v="Highway Patrol"/>
    <s v="HP Dep C Enf1 T1 Ops 1 Post C Sq 2 FLS 1"/>
    <s v="LE"/>
    <s v="60019472"/>
    <s v="JC20"/>
    <s v="LAW ENFORCEMENT OFFICER II"/>
    <s v="TROOPER FIRST CLASS"/>
    <s v="Personal"/>
    <n v="28562"/>
    <n v="1"/>
    <n v="2014"/>
  </r>
  <r>
    <d v="2012-08-02T00:00:00"/>
    <d v="2014-09-19T00:00:00"/>
    <x v="2"/>
    <x v="0"/>
    <x v="0"/>
    <s v="GROUBERT, SEAN"/>
    <s v="Highway Patrol"/>
    <s v="HP Dep C Enf1 T1 Ops 2 Post D Sq 2 FLS 1"/>
    <s v="LE"/>
    <s v="60019580"/>
    <s v="JC20"/>
    <s v="LAW ENFORCEMENT OFFICER II"/>
    <s v="LANCE CORPORAL"/>
    <s v="Dismissal- Conduct"/>
    <n v="28562"/>
    <n v="1"/>
    <n v="2014"/>
  </r>
  <r>
    <d v="2011-10-07T00:00:00"/>
    <d v="2014-10-25T00:00:00"/>
    <x v="0"/>
    <x v="0"/>
    <x v="0"/>
    <s v="MORRISON, PAUL"/>
    <s v="Highway Patrol"/>
    <s v="HP Dep C Enf2 T5 Ops 1 Post B Sq 2 FLS 2"/>
    <s v="LE"/>
    <s v="60021202"/>
    <s v="JC20"/>
    <s v="LAW ENFORCEMENT OFFICER II"/>
    <s v="SENIOR TROOPER"/>
    <s v="Personal"/>
    <n v="28562"/>
    <n v="1"/>
    <n v="2014"/>
  </r>
  <r>
    <d v="2010-01-15T00:00:00"/>
    <d v="2014-11-04T00:00:00"/>
    <x v="4"/>
    <x v="0"/>
    <x v="0"/>
    <s v="WARNER, JOSEPH"/>
    <s v="Highway Patrol"/>
    <s v="HP Dep C Enf2 T6 Ops 2 Post C Sq 1 FLS 4"/>
    <s v="LE"/>
    <s v="60024811"/>
    <s v="JC20"/>
    <s v="LAW ENFORCEMENT OFFICER II"/>
    <s v="SENIOR TROOPER"/>
    <s v="Personal"/>
    <n v="28562"/>
    <n v="1"/>
    <n v="2014"/>
  </r>
  <r>
    <d v="2012-07-06T00:00:00"/>
    <d v="2014-12-08T00:00:00"/>
    <x v="2"/>
    <x v="0"/>
    <x v="0"/>
    <s v="VESPE, MICHAEL"/>
    <s v="Highway Patrol"/>
    <s v="HP Dep C Sp S T4 Ops 2 Post D Sq 1 FLS 1"/>
    <s v="LE"/>
    <s v="60021040"/>
    <s v="JC20"/>
    <s v="LAW ENFORCEMENT OFFICER II"/>
    <s v="TROOPER FIRST CLASS"/>
    <s v="Personal"/>
    <n v="28562"/>
    <n v="1"/>
    <n v="2014"/>
  </r>
  <r>
    <d v="2011-10-07T00:00:00"/>
    <d v="2014-12-26T00:00:00"/>
    <x v="0"/>
    <x v="0"/>
    <x v="0"/>
    <s v="JOHNSON, JAMEY"/>
    <s v="Highway Patrol"/>
    <s v="HP Dep C Enf2 T5 Ops 2 Post D Sq 2 FLS 2"/>
    <s v="LE"/>
    <s v="60019931"/>
    <s v="JC20"/>
    <s v="LAW ENFORCEMENT OFFICER II"/>
    <s v="SENIOR TROOPER"/>
    <s v="Personal"/>
    <n v="28562"/>
    <n v="1"/>
    <n v="2014"/>
  </r>
  <r>
    <d v="2010-01-15T00:00:00"/>
    <d v="2015-01-06T00:00:00"/>
    <x v="4"/>
    <x v="0"/>
    <x v="0"/>
    <s v="SMITH, DE'ARON"/>
    <s v="Highway Patrol"/>
    <s v="HP Dep C Enf2 T5 Ops 1 Post A Sq 1 FLS 2"/>
    <s v="LE"/>
    <s v="60024806"/>
    <s v="JC20"/>
    <s v="LAW ENFORCEMENT OFFICER II"/>
    <s v="SENIOR TROOPER"/>
    <s v="Personal"/>
    <n v="28562"/>
    <n v="1"/>
    <n v="2014"/>
  </r>
  <r>
    <d v="2011-01-07T00:00:00"/>
    <d v="2015-01-11T00:00:00"/>
    <x v="4"/>
    <x v="0"/>
    <x v="0"/>
    <s v="BIRKETT, BRADLY"/>
    <s v="Highway Patrol"/>
    <s v="HP Dep C Sp S T4 Ops 2 Post D Sq 1 FLS 1"/>
    <s v="LE"/>
    <s v="60024803"/>
    <s v="JC20"/>
    <s v="LAW ENFORCEMENT OFFICER II"/>
    <s v="SENIOR TROOPER"/>
    <s v="Employed Outside State Gov"/>
    <n v="28562"/>
    <n v="1"/>
    <n v="2015"/>
  </r>
  <r>
    <d v="2010-01-15T00:00:00"/>
    <d v="2015-02-28T00:00:00"/>
    <x v="5"/>
    <x v="0"/>
    <x v="0"/>
    <s v="ROSS, CHARLES"/>
    <s v="Highway Patrol"/>
    <s v="HP Dep C Sp S T4 Ops 2 Post B Sq 2 FLS 1"/>
    <s v="LE"/>
    <s v="60024723"/>
    <s v="JC20"/>
    <s v="LAW ENFORCEMENT OFFICER II"/>
    <s v="LANCE CORPORAL"/>
    <s v="Employed Outside State Gov"/>
    <n v="28562"/>
    <n v="1"/>
    <n v="2015"/>
  </r>
  <r>
    <d v="2012-07-06T00:00:00"/>
    <d v="2015-03-06T00:00:00"/>
    <x v="2"/>
    <x v="0"/>
    <x v="0"/>
    <s v="ANDRE, TARAH"/>
    <s v="Highway Patrol"/>
    <s v="HP Dep C Enf2 T6 Ops 1 Post A Sq 1 FLS 1"/>
    <s v="LE"/>
    <s v="60021793"/>
    <s v="JC20"/>
    <s v="LAW ENFORCEMENT OFFICER II"/>
    <s v="TROOPER FIRST CLASS"/>
    <s v="Personal"/>
    <n v="28562"/>
    <n v="1"/>
    <n v="2015"/>
  </r>
  <r>
    <d v="2012-07-06T00:00:00"/>
    <d v="2015-03-31T00:00:00"/>
    <x v="2"/>
    <x v="0"/>
    <x v="0"/>
    <s v="LEDERHAUS, JOHN"/>
    <s v="Highway Patrol"/>
    <s v="HP Dep C Enf1 T1 Ops 2 Post D Sq 1 FLS 1"/>
    <s v="LE"/>
    <s v="60022404"/>
    <s v="JC20"/>
    <s v="LAW ENFORCEMENT OFFICER II"/>
    <s v="TROOPER FIRST CLASS"/>
    <s v="Personal"/>
    <n v="28562"/>
    <n v="1"/>
    <n v="2015"/>
  </r>
  <r>
    <d v="2010-01-15T00:00:00"/>
    <d v="2015-04-21T00:00:00"/>
    <x v="5"/>
    <x v="0"/>
    <x v="0"/>
    <s v="DALY, FRANCIS"/>
    <s v="Highway Patrol"/>
    <s v="HP Dep C Enf2 T7 Ops 1 Post C Sq 1 FLS 2"/>
    <s v="LE"/>
    <s v="60024815"/>
    <s v="JC20"/>
    <s v="LAW ENFORCEMENT OFFICER II"/>
    <s v="LANCE CORPORAL"/>
    <s v="Personal"/>
    <n v="28562"/>
    <n v="1"/>
    <n v="2015"/>
  </r>
  <r>
    <d v="2011-10-07T00:00:00"/>
    <d v="2015-05-13T00:00:00"/>
    <x v="0"/>
    <x v="0"/>
    <x v="0"/>
    <s v="LOFTIS, SIDNEY"/>
    <s v="Highway Patrol"/>
    <s v="HP Dep C Enf1 T3 Ops 1 Post D Sq 1FLS 2"/>
    <s v="LE"/>
    <s v="60021996"/>
    <s v="JC20"/>
    <s v="LAW ENFORCEMENT OFFICER II"/>
    <s v="SENIOR TROOPER"/>
    <s v="Personal"/>
    <n v="28562"/>
    <n v="1"/>
    <n v="2015"/>
  </r>
  <r>
    <d v="2011-07-29T00:00:00"/>
    <d v="2015-05-17T00:00:00"/>
    <x v="0"/>
    <x v="0"/>
    <x v="0"/>
    <s v="ROBINSON, BJ"/>
    <s v="Highway Patrol"/>
    <s v="HP Dep C Enf1 T2 Ops 2 Post B Sq 1 FLS 3"/>
    <s v="LE"/>
    <s v="60024720"/>
    <s v="JC20"/>
    <s v="LAW ENFORCEMENT OFFICER II"/>
    <s v="SENIOR TROOPER"/>
    <s v="SAP Agency to Non-SAP Agency"/>
    <n v="28562"/>
    <n v="1"/>
    <n v="2015"/>
  </r>
  <r>
    <d v="2012-07-06T00:00:00"/>
    <d v="2015-05-22T00:00:00"/>
    <x v="2"/>
    <x v="0"/>
    <x v="0"/>
    <s v="HIGHHOUSE, DAVID"/>
    <s v="Highway Patrol"/>
    <s v="HP Dep C Enf1 T3 Ops 2 Post C Sq 2 FLS 3"/>
    <s v="LE"/>
    <s v="60023104"/>
    <s v="JC20"/>
    <s v="LAW ENFORCEMENT OFFICER II"/>
    <s v="TROOPER FIRST CLASS"/>
    <s v="Personal"/>
    <n v="28562"/>
    <n v="1"/>
    <n v="2015"/>
  </r>
  <r>
    <d v="2013-07-05T00:00:00"/>
    <d v="2015-07-02T00:00:00"/>
    <x v="3"/>
    <x v="0"/>
    <x v="0"/>
    <s v="KELLEY, TONYA"/>
    <s v="Highway Patrol"/>
    <s v="HP Dep C Enf1 T2 Ops 2 Post B Sq 1 FLS 3"/>
    <s v="LE"/>
    <s v="61049607"/>
    <s v="JC20"/>
    <s v="LAW ENFORCEMENT OFFICER II"/>
    <s v="TROOPER FIRST CLASS"/>
    <s v="Employed Outside State Gov"/>
    <n v="28562"/>
    <n v="1"/>
    <n v="2015"/>
  </r>
  <r>
    <d v="2013-07-05T00:00:00"/>
    <d v="2015-07-14T00:00:00"/>
    <x v="2"/>
    <x v="0"/>
    <x v="0"/>
    <s v="HELLAND, HANS"/>
    <s v="Highway Patrol"/>
    <s v="HP Dep C Enf1 T1 Ops 2 Post D Sq 2 FLS 2"/>
    <s v="LE"/>
    <s v="61049604"/>
    <s v="JC20"/>
    <s v="LAW ENFORCEMENT OFFICER II"/>
    <s v="TROOPER FIRST CLASS"/>
    <s v="Employed Outside State Gov"/>
    <n v="28562"/>
    <n v="1"/>
    <n v="2015"/>
  </r>
  <r>
    <d v="2011-07-29T00:00:00"/>
    <d v="2015-07-28T00:00:00"/>
    <x v="4"/>
    <x v="0"/>
    <x v="0"/>
    <s v="BASEL, CHRISTIAN"/>
    <s v="Highway Patrol"/>
    <s v="HP Dep C Enf2 T6 Ops 2 Post B Sq 1 FLS 2"/>
    <s v="LE"/>
    <s v="60022209"/>
    <s v="JC20"/>
    <s v="LAW ENFORCEMENT OFFICER II"/>
    <s v="SENIOR TROOPER"/>
    <s v="Personal"/>
    <n v="28562"/>
    <n v="1"/>
    <n v="2015"/>
  </r>
  <r>
    <d v="2011-07-29T00:00:00"/>
    <d v="2015-08-06T00:00:00"/>
    <x v="4"/>
    <x v="0"/>
    <x v="0"/>
    <s v="WRIGHT, JUSTIN"/>
    <s v="Highway Patrol"/>
    <s v="HP Dep C Enf1 T3 Ops 1 Po"/>
    <s v="LE"/>
    <n v="60020596"/>
    <s v="JC20"/>
    <s v="LAW ENFORCEMENT OFFICER II"/>
    <s v="TROOPER FIRST CLASS"/>
    <s v="Conduct"/>
    <n v="28562"/>
    <n v="1"/>
    <n v="2015"/>
  </r>
  <r>
    <d v="2011-06-02T00:00:00"/>
    <d v="2015-08-20T00:00:00"/>
    <x v="4"/>
    <x v="0"/>
    <x v="0"/>
    <s v="SARVIS, MATTHEW SARVIS"/>
    <s v="Highway Patrol"/>
    <s v="HP Dep C Enf2 T5 Ops 2 Post D Sq 1 FLS 1"/>
    <s v="LE"/>
    <n v="60021794"/>
    <s v="JC20"/>
    <s v="LAW ENFORCEMENT OFFICER II"/>
    <s v="LANCE CORPORAL"/>
    <s v="Employed Outside of State Government"/>
    <n v="28562"/>
    <n v="1"/>
    <n v="2015"/>
  </r>
  <r>
    <d v="2010-03-19T00:00:00"/>
    <d v="2015-08-26T00:00:00"/>
    <x v="5"/>
    <x v="0"/>
    <x v="0"/>
    <s v="PICKENS, JEREMY M"/>
    <s v="Highway Patrol"/>
    <s v="HP Dep C Enf1 T3 Ops 1 Post A Sq 2 FLS 1"/>
    <s v="LE"/>
    <n v="60024805"/>
    <s v="JC20"/>
    <s v="LAW ENFORCEMENT OFFICER II"/>
    <s v="LANCE CORPORAL"/>
    <s v="Personal"/>
    <n v="28562"/>
    <n v="1"/>
    <n v="2015"/>
  </r>
  <r>
    <d v="2010-11-17T00:00:00"/>
    <d v="2015-09-18T00:00:00"/>
    <x v="4"/>
    <x v="0"/>
    <x v="0"/>
    <s v="KESLING, STEVEN"/>
    <s v="Highway Patrol"/>
    <s v="HP Dep C Enf1 T3 Ops 2 Post B Sq 2 FLS 2"/>
    <s v="LE"/>
    <n v="60020598"/>
    <s v="JC20"/>
    <s v="LAW ENFORCEMENT OFFICER II"/>
    <s v="LANCE CORPORAL"/>
    <s v="Personal"/>
    <n v="28562"/>
    <n v="1"/>
    <n v="2015"/>
  </r>
  <r>
    <d v="2011-01-28T00:00:00"/>
    <d v="2012-07-06T00:00:00"/>
    <x v="3"/>
    <x v="0"/>
    <x v="0"/>
    <s v="SHIELDS, DAMIEN"/>
    <s v="State Transport Police"/>
    <s v="STP Enf FOps Upper R4 Corp 1"/>
    <s v="LE"/>
    <s v="60025102"/>
    <s v="JC10"/>
    <s v="LAW ENFORCEMENT OFFICER I"/>
    <s v="OFFICER"/>
    <s v="Personal"/>
    <n v="10184.959999999999"/>
    <n v="1"/>
    <n v="2015"/>
  </r>
  <r>
    <d v="2010-02-17T00:00:00"/>
    <d v="2010-10-03T00:00:00"/>
    <x v="1"/>
    <x v="0"/>
    <x v="0"/>
    <s v="MEEKS, TARRYL"/>
    <s v="State Transport Police"/>
    <s v="STP Enf FOps Upper R4 Corp 1"/>
    <s v="LE"/>
    <s v="60025102"/>
    <s v="JC10"/>
    <s v="LAW ENFORCEMENT OFFICER I"/>
    <s v="#"/>
    <s v="Employed Outside State Gov"/>
    <n v="17374.346153846156"/>
    <n v="1"/>
    <n v="2012"/>
  </r>
  <r>
    <d v="2013-07-05T00:00:00"/>
    <d v="2013-07-08T00:00:00"/>
    <x v="1"/>
    <x v="0"/>
    <x v="0"/>
    <s v="HAYNES, TRACY"/>
    <s v="State Transport Police"/>
    <s v="STP  Enf FOps Lt Sp Ops"/>
    <s v="LE"/>
    <s v="60025222"/>
    <s v="JC10"/>
    <s v="LAW ENFORCEMENT OFFICER I"/>
    <s v="OFFICER - TRAINEE"/>
    <s v="Personal"/>
    <n v="17374.346153846156"/>
    <n v="1"/>
    <n v="2010"/>
  </r>
  <r>
    <d v="2012-07-06T00:00:00"/>
    <d v="2013-11-14T00:00:00"/>
    <x v="3"/>
    <x v="0"/>
    <x v="0"/>
    <s v="BURGESS, RUSSELL"/>
    <s v="State Transport Police"/>
    <s v="STP Enf FOps Lower R6 Corp 2"/>
    <s v="LE"/>
    <s v="60025412"/>
    <s v="JC10"/>
    <s v="LAW ENFORCEMENT OFFICER I"/>
    <s v="OFFICER"/>
    <s v="Dismissal- Conduct"/>
    <n v="17374.346153846156"/>
    <n v="1"/>
    <n v="2013"/>
  </r>
  <r>
    <d v="2012-07-06T00:00:00"/>
    <d v="2013-12-15T00:00:00"/>
    <x v="3"/>
    <x v="0"/>
    <x v="0"/>
    <s v="GERSTENBERG, TROY"/>
    <s v="State Transport Police"/>
    <s v="STP Enf FOps Upper R1 Sgt Corp 2"/>
    <s v="LE"/>
    <s v="60025319"/>
    <s v="JC10"/>
    <s v="LAW ENFORCEMENT OFFICER I"/>
    <s v="OFFICER"/>
    <s v="Personal"/>
    <n v="17374.346153846156"/>
    <n v="1"/>
    <n v="2013"/>
  </r>
  <r>
    <d v="2013-01-11T00:00:00"/>
    <d v="2014-01-27T00:00:00"/>
    <x v="3"/>
    <x v="0"/>
    <x v="0"/>
    <s v="WOODBERRY, TAREK"/>
    <s v="State Transport Police"/>
    <s v="STP Enf FOps Upper R4 Corp 1"/>
    <s v="LE"/>
    <s v="60025102"/>
    <s v="JC10"/>
    <s v="LAW ENFORCEMENT OFFICER I"/>
    <s v="OFFICER"/>
    <s v="Personal"/>
    <n v="17374.346153846156"/>
    <n v="1"/>
    <n v="2013"/>
  </r>
  <r>
    <d v="2014-02-16T00:00:00"/>
    <d v="2014-03-14T00:00:00"/>
    <x v="1"/>
    <x v="0"/>
    <x v="0"/>
    <s v="THOMPSON, ZACHARY"/>
    <s v="State Transport Police"/>
    <s v="STP  Enf FOps Lt Sp Ops"/>
    <s v="LE"/>
    <s v="60025412"/>
    <s v="JC10"/>
    <s v="LAW ENFORCEMENT OFFICER I"/>
    <s v="OFFICER-TRAINEE"/>
    <s v="Fail to Meet Cert. Requirement"/>
    <n v="17374.346153846156"/>
    <n v="1"/>
    <n v="2014"/>
  </r>
  <r>
    <d v="2013-01-11T00:00:00"/>
    <d v="2014-07-25T00:00:00"/>
    <x v="3"/>
    <x v="0"/>
    <x v="0"/>
    <s v="O'DELL, MARCUS"/>
    <s v="State Transport Police"/>
    <s v="STP Enf FOps Upper R3 Sgt Corp 2"/>
    <s v="LE"/>
    <s v="60025524"/>
    <s v="JC10"/>
    <s v="LAW ENFORCEMENT OFFICER I"/>
    <s v="OFFICER"/>
    <s v="Personal"/>
    <n v="17374.346153846156"/>
    <n v="1"/>
    <n v="2014"/>
  </r>
  <r>
    <d v="2012-07-17T00:00:00"/>
    <d v="2015-01-30T00:00:00"/>
    <x v="2"/>
    <x v="0"/>
    <x v="0"/>
    <s v="BEACH, GERALD"/>
    <s v="State Transport Police"/>
    <s v="STP Enf FOps Lower R6 Corp 1"/>
    <s v="LE"/>
    <s v="60025400"/>
    <s v="JC20"/>
    <s v="LAW ENFORCEMENT OFFICER II"/>
    <s v="SENIOR OFFICER"/>
    <s v="Personal"/>
    <n v="3594.69"/>
    <n v="1"/>
    <n v="2014"/>
  </r>
  <r>
    <d v="2005-10-16T00:00:00"/>
    <d v="2010-04-30T00:00:00"/>
    <x v="4"/>
    <x v="0"/>
    <x v="0"/>
    <s v="SMITH, BRIAN"/>
    <s v="State Transport Police"/>
    <s v="STP-DIST 3"/>
    <s v="LE"/>
    <m/>
    <s v="JC20"/>
    <s v="LAW ENFORCEMENT OFFICER II"/>
    <s v="SR TROOPER/OFFICER"/>
    <s v="Personal"/>
    <n v="10184.959999999999"/>
    <n v="1"/>
    <n v="2015"/>
  </r>
  <r>
    <d v="2008-12-02T00:00:00"/>
    <d v="2010-12-31T00:00:00"/>
    <x v="2"/>
    <x v="0"/>
    <x v="0"/>
    <s v="BEACH, GERALD"/>
    <s v="State Transport Police"/>
    <s v="STP Enf FOps Lower D7 Corp 1"/>
    <s v="LE"/>
    <s v="60025514"/>
    <s v="JC20"/>
    <s v="LAW ENFORCEMENT OFFICER II"/>
    <s v="#"/>
    <s v="Employed Outside State Gov"/>
    <n v="10184.959999999999"/>
    <n v="1"/>
    <n v="2010"/>
  </r>
  <r>
    <d v="2008-12-02T00:00:00"/>
    <d v="2011-12-23T00:00:00"/>
    <x v="0"/>
    <x v="0"/>
    <x v="0"/>
    <s v="MOREHEAD, MARSHALL"/>
    <s v="State Transport Police"/>
    <s v="STP Enf FOps Lower D7 Corp 1"/>
    <s v="LE"/>
    <s v="60025517"/>
    <s v="JC20"/>
    <s v="LAW ENFORCEMENT OFFICER II"/>
    <s v="SENIOR TROOPER/OFFICER"/>
    <s v="Employed Outside State Gov"/>
    <n v="10184.959999999999"/>
    <n v="1"/>
    <n v="2010"/>
  </r>
  <r>
    <d v="2008-12-02T00:00:00"/>
    <d v="2012-01-25T00:00:00"/>
    <x v="0"/>
    <x v="0"/>
    <x v="0"/>
    <s v="DAVIS, LAQUINTUN"/>
    <s v="State Transport Police"/>
    <s v="STP Enf FOps Lower D7 Corp 1"/>
    <s v="LE"/>
    <s v="60025515"/>
    <s v="JC20"/>
    <s v="LAW ENFORCEMENT OFFICER II"/>
    <s v="SENIOR TROOPER/OFFICER"/>
    <s v="Employed Outside State Gov"/>
    <n v="10184.959999999999"/>
    <n v="1"/>
    <n v="2011"/>
  </r>
  <r>
    <d v="2010-02-17T00:00:00"/>
    <d v="2012-10-09T00:00:00"/>
    <x v="2"/>
    <x v="0"/>
    <x v="0"/>
    <s v="BURNS, MALCOLM"/>
    <s v="State Transport Police"/>
    <s v="STP Enf FOps Lower R6 Corp 1"/>
    <s v="LE"/>
    <s v="60025105"/>
    <s v="JC20"/>
    <s v="LAW ENFORCEMENT OFFICER II"/>
    <s v="SENIOR TROOPER/OFFICER"/>
    <s v="Employed Outside State Gov"/>
    <n v="10184.959999999999"/>
    <n v="1"/>
    <n v="2012"/>
  </r>
  <r>
    <d v="2008-12-02T00:00:00"/>
    <d v="2013-03-29T00:00:00"/>
    <x v="4"/>
    <x v="0"/>
    <x v="0"/>
    <s v="RYAN, STEPHEN"/>
    <s v="State Transport Police"/>
    <s v="STP Enf FOps Upper R1 Sgt Corp 1"/>
    <s v="LE"/>
    <s v="60025116"/>
    <s v="JC20"/>
    <s v="LAW ENFORCEMENT OFFICER II"/>
    <s v="SENIOR OFFICER"/>
    <s v="Disability Retirement"/>
    <n v="10184.959999999999"/>
    <n v="1"/>
    <n v="2012"/>
  </r>
  <r>
    <d v="2007-10-17T00:00:00"/>
    <d v="2013-06-30T00:00:00"/>
    <x v="5"/>
    <x v="0"/>
    <x v="0"/>
    <s v="EDWARDS, MATTHEW"/>
    <s v="State Transport Police"/>
    <s v="STP Enf FOps Upper R3 Sgt Corp 2"/>
    <s v="LE"/>
    <s v="60025220"/>
    <s v="JC20"/>
    <s v="LAW ENFORCEMENT OFFICER II"/>
    <s v="SENIOR OFFICER"/>
    <s v="Disability Retirement"/>
    <n v="10184.959999999999"/>
    <n v="1"/>
    <n v="2013"/>
  </r>
  <r>
    <d v="2007-10-17T00:00:00"/>
    <d v="2013-06-30T00:00:00"/>
    <x v="5"/>
    <x v="0"/>
    <x v="0"/>
    <s v="WILLIAMS, TYRONE"/>
    <s v="State Transport Police"/>
    <s v="STP Enf FOps Lower R5 Corp 1"/>
    <s v="LE"/>
    <s v="60025321"/>
    <s v="JC20"/>
    <s v="LAW ENFORCEMENT OFFICER II"/>
    <s v="LANCE CORPORAL"/>
    <s v="Disability Retirement"/>
    <n v="10184.959999999999"/>
    <n v="1"/>
    <n v="2013"/>
  </r>
  <r>
    <d v="2008-12-02T00:00:00"/>
    <d v="2014-01-10T00:00:00"/>
    <x v="5"/>
    <x v="0"/>
    <x v="0"/>
    <s v="DICKIE, LATAYA"/>
    <s v="State Transport Police"/>
    <s v="STP Enf FOps Lower R6 Corp 1"/>
    <s v="LE"/>
    <s v="60025501"/>
    <s v="JC20"/>
    <s v="LAW ENFORCEMENT OFFICER II"/>
    <s v="SENIOR OFFICER"/>
    <s v="Dismissal- Conduct"/>
    <n v="10184.959999999999"/>
    <n v="1"/>
    <n v="2013"/>
  </r>
  <r>
    <d v="2014-08-04T00:00:00"/>
    <d v="2014-02-16T00:00:00"/>
    <x v="1"/>
    <x v="0"/>
    <x v="0"/>
    <s v="SMALLWOOD, TIMOTHY C. "/>
    <s v="State Transport Police"/>
    <s v="STP Enf FOps Upper R2"/>
    <s v="LE"/>
    <n v="60025319"/>
    <s v="JC20"/>
    <s v="LAW ENFORCEMENT OFFICER II"/>
    <s v="SENIOR TROOPER"/>
    <s v="Movement Between Agency"/>
    <n v="10184.959999999999"/>
    <n v="1"/>
    <n v="2014"/>
  </r>
  <r>
    <d v="2010-02-17T00:00:00"/>
    <d v="2014-11-06T00:00:00"/>
    <x v="4"/>
    <x v="0"/>
    <x v="0"/>
    <s v="BRONSON, WILLIAM"/>
    <s v="State Transport Police"/>
    <s v="STP Enf FOps Lower R6 Corp 1"/>
    <s v="LE"/>
    <s v="60025106"/>
    <s v="JC20"/>
    <s v="LAW ENFORCEMENT OFFICER II"/>
    <s v="SENIOR OFFICER"/>
    <s v="Personal"/>
    <n v="10184.959999999999"/>
    <n v="1"/>
    <n v="2014"/>
  </r>
  <r>
    <d v="2011-01-28T00:00:00"/>
    <d v="2015-02-11T00:00:00"/>
    <x v="4"/>
    <x v="0"/>
    <x v="0"/>
    <s v="CLAPHAN, KIRBY"/>
    <s v="State Transport Police"/>
    <s v="STP Enf FOps Upper R3 Sgt Corp 1"/>
    <s v="LE"/>
    <s v="60025213"/>
    <s v="JC20"/>
    <s v="LAW ENFORCEMENT OFFICER II"/>
    <s v="SENIOR OFFICER"/>
    <s v="Personal"/>
    <n v="10184.959999999999"/>
    <n v="1"/>
    <n v="2014"/>
  </r>
  <r>
    <d v="2005-10-16T00:00:00"/>
    <d v="2010-03-11T00:00:00"/>
    <x v="4"/>
    <x v="0"/>
    <x v="0"/>
    <s v="ROBINSON, DWAYNE"/>
    <s v="State Transport Police"/>
    <s v="STP-DIST 4"/>
    <s v="LE"/>
    <m/>
    <s v="JC20"/>
    <s v="LAW ENFORCEMENT OFFICER II"/>
    <s v="SR TROOPER/OFFICER"/>
    <s v="Personal"/>
    <n v="10185"/>
    <n v="1"/>
    <n v="2010"/>
  </r>
  <r>
    <d v="2008-12-02T00:00:00"/>
    <d v="2010-12-31T00:00:00"/>
    <x v="2"/>
    <x v="0"/>
    <x v="0"/>
    <s v="TYLER, DEARON"/>
    <s v="State Transport Police"/>
    <s v="STP Enf FOps Lower R6 Corp 2"/>
    <s v="LE"/>
    <s v="60025503"/>
    <s v="JC20"/>
    <s v="LAW ENFORCEMENT OFFICER II"/>
    <s v="#"/>
    <s v="Personal"/>
    <n v="17374.346153846156"/>
    <n v="1"/>
    <n v="2010"/>
  </r>
  <r>
    <d v="2007-05-17T00:00:00"/>
    <d v="2012-08-13T00:00:00"/>
    <x v="5"/>
    <x v="0"/>
    <x v="0"/>
    <s v="CRAWFORD, WILL"/>
    <s v="State Transport Police"/>
    <s v="STP Enf FOps Upper R2 Corp 1"/>
    <s v="LE"/>
    <s v="60025211"/>
    <s v="JC20"/>
    <s v="LAW ENFORCEMENT OFFICER II"/>
    <s v="LANCE CORPORAL"/>
    <s v="Employed Outside State Gov"/>
    <n v="17374.346153846156"/>
    <n v="1"/>
    <n v="2010"/>
  </r>
  <r>
    <d v="2007-05-02T00:00:00"/>
    <d v="2013-02-19T00:00:00"/>
    <x v="5"/>
    <x v="0"/>
    <x v="0"/>
    <s v="MILLER, TERESA"/>
    <s v="State Transport Police"/>
    <s v="STP Enf FOps Upper R1 Sgt Corp 2"/>
    <s v="LE"/>
    <s v="60025119"/>
    <s v="JC20"/>
    <s v="LAW ENFORCEMENT OFFICER II"/>
    <s v="LANCE CORPORAL"/>
    <s v="Disability Retirement"/>
    <n v="17374.346153846156"/>
    <n v="1"/>
    <n v="2012"/>
  </r>
  <r>
    <d v="2010-02-17T00:00:00"/>
    <d v="2014-02-18T00:00:00"/>
    <x v="4"/>
    <x v="0"/>
    <x v="0"/>
    <s v="TRAUTSCH, MICHAEL"/>
    <s v="State Transport Police"/>
    <s v="STP Enf FOps Upper R1 Sgt Corp 1"/>
    <s v="LE"/>
    <s v="60025023"/>
    <s v="JC20"/>
    <s v="LAW ENFORCEMENT OFFICER II"/>
    <s v="SENIOR OFFICER"/>
    <s v="Personal"/>
    <n v="17374.346153846156"/>
    <n v="1"/>
    <n v="2013"/>
  </r>
  <r>
    <d v="2011-01-28T00:00:00"/>
    <d v="2014-05-02T00:00:00"/>
    <x v="0"/>
    <x v="0"/>
    <x v="0"/>
    <s v="ANDERSON, THOMAS"/>
    <s v="State Transport Police"/>
    <s v="STP Enf FOps Upper R3 Sgt Corp 2"/>
    <s v="LE"/>
    <s v="60025302"/>
    <s v="JC20"/>
    <s v="LAW ENFORCEMENT OFFICER II"/>
    <s v="SENIOR OFFICER"/>
    <s v="Personal"/>
    <n v="17374.346153846156"/>
    <n v="1"/>
    <n v="2014"/>
  </r>
  <r>
    <d v="2012-07-06T00:00:00"/>
    <d v="2014-10-10T00:00:00"/>
    <x v="2"/>
    <x v="0"/>
    <x v="0"/>
    <s v="MENOR, JUSTIN"/>
    <s v="State Transport Police"/>
    <s v="STP Enf FOps Lower R6 Corp 2"/>
    <s v="LE"/>
    <s v="60025402"/>
    <s v="JC20"/>
    <s v="LAW ENFORCEMENT OFFICER II"/>
    <s v="OFFICER FIRST CLASS"/>
    <s v="Personal"/>
    <n v="17374.346153846156"/>
    <n v="1"/>
    <n v="2014"/>
  </r>
  <r>
    <d v="2012-07-06T00:00:00"/>
    <d v="2015-05-25T00:00:00"/>
    <x v="2"/>
    <x v="0"/>
    <x v="0"/>
    <s v="DARBY, MICHAEL"/>
    <s v="State Transport Police"/>
    <s v="STP Enf FOps Lower R6 Corp 2"/>
    <s v="LE"/>
    <s v="60025505"/>
    <s v="JC20"/>
    <s v="LAW ENFORCEMENT OFFICER II"/>
    <s v="OFFICER FIRST CLASS"/>
    <s v="Personal"/>
    <n v="17374.346153846156"/>
    <n v="1"/>
    <n v="2014"/>
  </r>
  <r>
    <d v="2011-01-28T00:00:00"/>
    <d v="2015-05-29T00:00:00"/>
    <x v="4"/>
    <x v="0"/>
    <x v="0"/>
    <s v="ARNOLD, JAMES"/>
    <s v="State Transport Police"/>
    <s v="STP Enf FOps Upper R2 Corp 1"/>
    <s v="LE"/>
    <s v="60025315"/>
    <s v="JC20"/>
    <s v="LAW ENFORCEMENT OFFICER II"/>
    <s v="SENIOR OFFICER"/>
    <s v="SAP Agency to Non-SAP Agency"/>
    <n v="17374.346153846156"/>
    <n v="1"/>
    <n v="2015"/>
  </r>
  <r>
    <d v="2012-07-06T00:00:00"/>
    <d v="2015-06-19T00:00:00"/>
    <x v="2"/>
    <x v="0"/>
    <x v="0"/>
    <s v="GAYHART, RAYMOND"/>
    <s v="State Transport Police"/>
    <s v="STP Enf FOps Lower R6 Corp 2"/>
    <s v="LE"/>
    <s v="60025205"/>
    <s v="JC20"/>
    <s v="LAW ENFORCEMENT OFFICER II"/>
    <s v="SENIOR OFFICER"/>
    <s v="Employed Outside State Gov"/>
    <n v="17374.346153846156"/>
    <n v="1"/>
    <n v="2015"/>
  </r>
  <r>
    <d v="2010-02-17T00:00:00"/>
    <d v="2015-07-17T00:00:00"/>
    <x v="5"/>
    <x v="0"/>
    <x v="0"/>
    <s v="HARMAN, ROBERT B."/>
    <s v="State Transport Police"/>
    <s v="STP Enf FOps Lower D7 Corp 1"/>
    <s v="LE"/>
    <n v="60025108"/>
    <s v="JC20"/>
    <s v="LAW ENFORCEMENT OFFICER II"/>
    <s v="LANCE CORPORAL"/>
    <s v="Employed Outside of State Government"/>
    <n v="17374.349999999999"/>
    <n v="1"/>
    <n v="2015"/>
  </r>
  <r>
    <d v="2007-05-02T00:00:00"/>
    <d v="2011-11-26T00:00:00"/>
    <x v="4"/>
    <x v="0"/>
    <x v="0"/>
    <s v="MOORE, FREDERIC"/>
    <s v="State Transport Police"/>
    <s v="STP Enf AD Lt"/>
    <s v="LE"/>
    <s v="60025006"/>
    <s v="JC30"/>
    <s v="LAW ENFORCEMENT OFFICER III"/>
    <s v="CORPORAL"/>
    <s v="Employed Outside State Gov"/>
    <n v="10184.959999999999"/>
    <n v="1"/>
    <n v="2015"/>
  </r>
  <r>
    <d v="2012-07-09T00:00:00"/>
    <d v="2013-06-18T00:00:00"/>
    <x v="1"/>
    <x v="0"/>
    <x v="0"/>
    <s v="REYNOLDS, PATTI"/>
    <s v="Administration"/>
    <s v="Adm Ops Grants H Safety Prog Adm"/>
    <s v="Non LE"/>
    <s v="60018129"/>
    <s v="AD22"/>
    <s v="ACCOUNTANT/FISCAL ANALYST II"/>
    <s v="FISCAL ANALYST II"/>
    <s v="Dismissal- Conduct"/>
    <n v="0"/>
    <n v="1"/>
    <n v="2011"/>
  </r>
  <r>
    <d v="2013-05-02T00:00:00"/>
    <d v="2014-07-01T00:00:00"/>
    <x v="3"/>
    <x v="0"/>
    <x v="0"/>
    <s v="SHARPE, MALLORY"/>
    <s v="Administration"/>
    <s v="Adm Off Hum Res Benefits Pay"/>
    <s v="Non LE"/>
    <n v="60018033"/>
    <s v="AD22"/>
    <s v="ACCOUNTANT/FISCAL ANALYST II"/>
    <s v="PAYROLL ANALYST"/>
    <s v="Movement Between Agency"/>
    <n v="0"/>
    <n v="1"/>
    <n v="2013"/>
  </r>
  <r>
    <d v="2010-10-02T00:00:00"/>
    <d v="2011-12-01T00:00:00"/>
    <x v="3"/>
    <x v="0"/>
    <x v="0"/>
    <s v="FEATHERSTONE, MICHELE"/>
    <s v="Administration"/>
    <s v="Adm Ops OFS"/>
    <s v="Non LE"/>
    <n v="60018132"/>
    <s v="AD25"/>
    <s v="ACCOUNTANT/FISCAL ANALYST III"/>
    <s v="BUDGET COORDINATOR"/>
    <s v="Movement Between Agencies"/>
    <n v="500"/>
    <n v="1"/>
    <n v="2014"/>
  </r>
  <r>
    <d v="2007-03-17T00:00:00"/>
    <d v="2012-05-01T00:00:00"/>
    <x v="5"/>
    <x v="0"/>
    <x v="0"/>
    <s v="JACKSON, IRENE"/>
    <s v="Administration"/>
    <s v="Adm Off Human Res Emp Rel"/>
    <s v="Non LE"/>
    <s v="60018263"/>
    <s v="AG05"/>
    <s v="ADMINISTRATIVE ASSISTANT"/>
    <s v="ADMINISTRATIVE ASSISTANT II"/>
    <s v="Retirement"/>
    <n v="0"/>
    <n v="1"/>
    <n v="2011"/>
  </r>
  <r>
    <d v="2012-03-02T00:00:00"/>
    <d v="2014-05-16T00:00:00"/>
    <x v="2"/>
    <x v="0"/>
    <x v="0"/>
    <s v="SCOTT, DYSHAY"/>
    <s v="Administration"/>
    <s v="Adm Ops Immigration"/>
    <s v="Non LE"/>
    <s v="61042592"/>
    <s v="AA75"/>
    <s v="ADMINISTRATIVE ASSISTANT"/>
    <s v="ADMINISTRATIVE ASSISTANT"/>
    <s v="Personal"/>
    <n v="0"/>
    <n v="1"/>
    <n v="2012"/>
  </r>
  <r>
    <d v="2009-08-02T00:00:00"/>
    <d v="2012-03-30T00:00:00"/>
    <x v="2"/>
    <x v="0"/>
    <x v="0"/>
    <s v="BOGAN, ROBERT"/>
    <s v="Administration"/>
    <s v="Adm Off Gen Counsel"/>
    <s v="Non LE"/>
    <s v="60017919"/>
    <s v="AE50"/>
    <s v="ATTORNEY V"/>
    <s v="ATTORNEY V"/>
    <s v="Disability Retirement"/>
    <n v="172"/>
    <n v="1"/>
    <n v="2014"/>
  </r>
  <r>
    <d v="2008-01-17T00:00:00"/>
    <d v="2010-10-26T00:00:00"/>
    <x v="2"/>
    <x v="0"/>
    <x v="0"/>
    <s v="RAY, TIMOTHY"/>
    <s v="Administration"/>
    <s v="Adm Ops OIT"/>
    <s v="Non LE"/>
    <s v="60017902"/>
    <s v="HA30"/>
    <s v="GIS MANAGER I"/>
    <s v="#"/>
    <s v="Violation of Agency Policy"/>
    <n v="0"/>
    <n v="1"/>
    <n v="2012"/>
  </r>
  <r>
    <d v="2013-04-02T00:00:00"/>
    <d v="2013-10-31T00:00:00"/>
    <x v="1"/>
    <x v="0"/>
    <x v="0"/>
    <s v="JOHNSON, CHRISTINA"/>
    <s v="Administration"/>
    <s v="Adm Ops Public Relations OIT"/>
    <s v="Non LE"/>
    <s v="60019681"/>
    <s v="AJ05"/>
    <s v="GRAPHIC ARTIST II"/>
    <s v="GRAPHIC ARTIST II"/>
    <s v="Diff Job/Diff State Agency"/>
    <n v="45"/>
    <n v="1"/>
    <n v="2010"/>
  </r>
  <r>
    <d v="2010-06-17T00:00:00"/>
    <d v="2012-03-16T00:00:00"/>
    <x v="3"/>
    <x v="0"/>
    <x v="0"/>
    <s v="WILSON, LAURA G. "/>
    <s v="Administration"/>
    <s v="Adm Off Human Res Class/Comp"/>
    <s v="Non LE"/>
    <n v="60018260"/>
    <s v="AG15"/>
    <s v="HUMAN RESOURCE MANAGER II"/>
    <s v="HUMAN RESOURCE MANAGER II"/>
    <s v="Movement Between Agencies"/>
    <n v="0"/>
    <n v="1"/>
    <n v="2013"/>
  </r>
  <r>
    <d v="2012-10-11T00:00:00"/>
    <d v="2014-05-21T00:00:00"/>
    <x v="3"/>
    <x v="0"/>
    <x v="0"/>
    <s v="Hinson, Cheryl"/>
    <s v="Administration"/>
    <s v="Adm Off Human Res Emp Rel"/>
    <s v="Non LE"/>
    <n v="60018035"/>
    <s v="AG15"/>
    <s v="HUMAN RESOURCE MANAGER II"/>
    <s v="HUMAN RESOURCE MANAGER II"/>
    <s v="Movement Between Agency"/>
    <n v="0"/>
    <n v="1"/>
    <n v="2012"/>
  </r>
  <r>
    <d v="2014-06-17T00:00:00"/>
    <d v="2015-04-27T00:00:00"/>
    <x v="1"/>
    <x v="0"/>
    <x v="0"/>
    <s v="BERRY, JENNIFER"/>
    <s v="Administration"/>
    <s v="Adm Off Human Res Emp Rel"/>
    <s v="Non LE"/>
    <s v="60018035"/>
    <s v="AG15"/>
    <s v="HUMAN RESOURCE MANAGER II"/>
    <s v="HUMAN RESOURCE MANAGER II"/>
    <s v="SAP Agency to Non-SAP Agency"/>
    <n v="518"/>
    <n v="1"/>
    <n v="2014"/>
  </r>
  <r>
    <d v="2012-05-17T00:00:00"/>
    <d v="2013-06-02T00:00:00"/>
    <x v="3"/>
    <x v="0"/>
    <x v="0"/>
    <s v="MCCOMBS, JULIE"/>
    <s v="Administration"/>
    <s v="Adm Off Human Res Emp Rel"/>
    <s v="Non LE"/>
    <s v="60018263"/>
    <s v="AG05"/>
    <s v="HUMAN RESOURCES SPECIALIST"/>
    <s v="HUMAN RESOURCE SPECIALIST"/>
    <s v="Personal"/>
    <n v="0"/>
    <n v="1"/>
    <n v="2015"/>
  </r>
  <r>
    <d v="2013-03-02T00:00:00"/>
    <d v="2014-03-18T00:00:00"/>
    <x v="3"/>
    <x v="0"/>
    <x v="0"/>
    <s v="HERB, CHRISTEEN"/>
    <s v="Administration"/>
    <s v="Adm Off Human Res Emp Rel"/>
    <s v="Non LE"/>
    <s v="60018263"/>
    <s v="AG05"/>
    <s v="HUMAN RESOURCES SPECIALIST"/>
    <s v="HUMAN RESOURCE SPECIALIST"/>
    <s v="Diff Job/Diff State Agency"/>
    <n v="0"/>
    <n v="1"/>
    <n v="2013"/>
  </r>
  <r>
    <d v="2014-04-02T00:00:00"/>
    <d v="2014-06-13T00:00:00"/>
    <x v="1"/>
    <x v="0"/>
    <x v="0"/>
    <s v="ROSS, LASHANZA"/>
    <s v="Administration"/>
    <s v="Adm Off Human Res Emp Rel"/>
    <s v="Non LE"/>
    <s v="60018263"/>
    <s v="AG05"/>
    <s v="HUMAN RESOURCES SPECIALIST"/>
    <s v="HUMAN RESOURCE SPECIALIST"/>
    <s v="Personal"/>
    <n v="0"/>
    <n v="1"/>
    <n v="2014"/>
  </r>
  <r>
    <d v="2014-07-09T00:00:00"/>
    <d v="2015-06-04T00:00:00"/>
    <x v="1"/>
    <x v="0"/>
    <x v="0"/>
    <s v="BARRETT, KELLY"/>
    <s v="Administration"/>
    <s v="Adm Off Human Res Emp Rel"/>
    <s v="Non LE"/>
    <s v="60018263"/>
    <s v="AG05"/>
    <s v="HUMAN RESOURCES SPECIALIST"/>
    <s v="HUMAN RESOURCE SPECIALIST"/>
    <s v="Diff Job/Diff State Agency"/>
    <n v="0"/>
    <n v="1"/>
    <n v="2014"/>
  </r>
  <r>
    <d v="2012-07-30T00:00:00"/>
    <d v="2013-01-25T00:00:00"/>
    <x v="1"/>
    <x v="0"/>
    <x v="0"/>
    <s v="MCCORMICK, BEVERLY"/>
    <s v="Administration"/>
    <s v="Adm Ops OIT Net Management"/>
    <s v="Non LE"/>
    <s v="60017908"/>
    <s v="BA30"/>
    <s v="INFO RESOURCE CONSULTANT I"/>
    <s v="INFORMATION RESOURCE CONSULTANT I"/>
    <s v="Personal"/>
    <n v="0"/>
    <n v="1"/>
    <n v="2015"/>
  </r>
  <r>
    <d v="2013-05-17T00:00:00"/>
    <d v="2013-05-23T00:00:00"/>
    <x v="1"/>
    <x v="0"/>
    <x v="0"/>
    <s v="MCMILLAN, PAUL"/>
    <s v="Administration"/>
    <s v="Adm Ops OIT Telecom Infrastr Sup 1"/>
    <s v="Non LE"/>
    <s v="60024410"/>
    <s v="AJ42"/>
    <s v="INFO RESOURCE CONSULTANT I"/>
    <s v="INFORMATION RESOURCE CONSULTANT I"/>
    <s v="Dismissal- Conduct"/>
    <n v="0"/>
    <n v="1"/>
    <n v="2013"/>
  </r>
  <r>
    <d v="2008-03-02T00:00:00"/>
    <d v="2010-07-23T00:00:00"/>
    <x v="2"/>
    <x v="0"/>
    <x v="0"/>
    <s v="CRAVENS, DAVID"/>
    <s v="Administration"/>
    <s v="Adm Ops OIT Field Services"/>
    <s v="Non LE"/>
    <s v="60017913"/>
    <s v="AJ33"/>
    <s v="INFO RESOURCE COORDINATOR"/>
    <s v="#"/>
    <s v="Employed Outside State Gov"/>
    <n v="0"/>
    <n v="1"/>
    <n v="2013"/>
  </r>
  <r>
    <d v="2010-09-02T00:00:00"/>
    <d v="2012-07-20T00:00:00"/>
    <x v="3"/>
    <x v="0"/>
    <x v="0"/>
    <s v="EVITT, DWIGHT"/>
    <s v="Administration"/>
    <s v="Adm Ops OIT Field Services"/>
    <s v="Non LE"/>
    <s v="60017915"/>
    <s v="AJ33"/>
    <s v="INFO RESOURCE COORDINATOR"/>
    <s v="INFORMATION RESOURCE COORDINATOR I"/>
    <s v="Employed Outside State Gov"/>
    <n v="0"/>
    <n v="1"/>
    <n v="2010"/>
  </r>
  <r>
    <d v="2013-03-18T00:00:00"/>
    <d v="2014-05-01T00:00:00"/>
    <x v="3"/>
    <x v="0"/>
    <x v="0"/>
    <s v="Potter, Matthew L."/>
    <s v="Administration"/>
    <s v="DPS DIRECTOR"/>
    <s v="Non LE"/>
    <n v="60018145"/>
    <s v="AJ10"/>
    <s v="INFORMATION TECHNOLOGY MGR I"/>
    <s v="Information Tech Manager I"/>
    <s v="Movement Between Agency"/>
    <n v="0"/>
    <n v="1"/>
    <n v="2012"/>
  </r>
  <r>
    <d v="2007-08-17T00:00:00"/>
    <d v="2011-03-11T00:00:00"/>
    <x v="0"/>
    <x v="0"/>
    <x v="0"/>
    <s v="BADDERS, JOY"/>
    <s v="Administration"/>
    <s v="Adm Off Human Res Emp EEO"/>
    <s v="Non LE"/>
    <s v="60018258"/>
    <s v="AH10"/>
    <s v="INSTRUCTOR/TNG COORDINATOR I"/>
    <s v="#"/>
    <s v="Employed Outside State Gov"/>
    <n v="0"/>
    <n v="1"/>
    <n v="2014"/>
  </r>
  <r>
    <d v="2007-06-02T00:00:00"/>
    <d v="2011-12-01T00:00:00"/>
    <x v="4"/>
    <x v="0"/>
    <x v="0"/>
    <s v="JACKSON JR., JERRY E. "/>
    <s v="Administration"/>
    <s v="Adm Ops OIT Net Management"/>
    <s v="Non LE"/>
    <n v="60017908"/>
    <s v="AJ42"/>
    <s v="NFO RESOURCE CONSULTANT I"/>
    <s v="Information Resource Consultant I"/>
    <s v="Movement Between Agencies"/>
    <n v="0"/>
    <n v="1"/>
    <n v="2011"/>
  </r>
  <r>
    <d v="2012-09-04T00:00:00"/>
    <d v="2014-02-14T00:00:00"/>
    <x v="3"/>
    <x v="0"/>
    <x v="0"/>
    <s v="Clay, Rodney"/>
    <s v="Administration"/>
    <s v="Adm Ops OIT"/>
    <s v="Non LE"/>
    <n v="60017911"/>
    <s v="AJ45"/>
    <s v="NFO RESOURCE CONSULTANT II"/>
    <s v="Information Resource Consultant II"/>
    <s v="Movement Between Agency"/>
    <n v="0"/>
    <n v="1"/>
    <n v="2011"/>
  </r>
  <r>
    <d v="2010-02-17T00:00:00"/>
    <d v="2014-08-01T00:00:00"/>
    <x v="4"/>
    <x v="0"/>
    <x v="0"/>
    <s v="Scaglione, Paula"/>
    <s v="Administration"/>
    <s v="Adm Ops OFS Procurement"/>
    <s v="Non LE"/>
    <n v="60018139"/>
    <s v="AC20"/>
    <s v="PROCUREMENT SPECIALIST II"/>
    <s v="PROCUREMENT OFFICER II"/>
    <s v="Movement Between Agency"/>
    <n v="0"/>
    <n v="1"/>
    <n v="2014"/>
  </r>
  <r>
    <d v="2013-01-17T00:00:00"/>
    <d v="2013-11-01T00:00:00"/>
    <x v="1"/>
    <x v="0"/>
    <x v="0"/>
    <s v="ANDERSON, MELONIE"/>
    <s v="Administration"/>
    <s v="Adm Ops Policy CALEA"/>
    <s v="Non LE"/>
    <s v="60019217"/>
    <s v="AH35"/>
    <s v="PROGRAM COORDINATOR I"/>
    <s v="PROGRAM COORDINATOR I"/>
    <s v="Personal"/>
    <n v="0"/>
    <n v="1"/>
    <n v="2014"/>
  </r>
  <r>
    <d v="2015-04-06T00:00:00"/>
    <d v="2015-04-10T00:00:00"/>
    <x v="1"/>
    <x v="0"/>
    <x v="0"/>
    <s v="PARKS, TAHITIA"/>
    <s v="Administration"/>
    <s v="Adm Off Human Res Benefits"/>
    <s v="Non LE"/>
    <s v="60018272"/>
    <s v="AH35"/>
    <s v="PROGRAM COORDINATOR I"/>
    <s v="BENEFITS AND RECRUITMENT COORDINATOR"/>
    <s v="Personal"/>
    <n v="0"/>
    <n v="1"/>
    <n v="2013"/>
  </r>
  <r>
    <d v="2012-07-17T00:00:00"/>
    <d v="2014-12-16T00:00:00"/>
    <x v="2"/>
    <x v="0"/>
    <x v="0"/>
    <s v="WILCOX, ALEX K. "/>
    <s v="Administration"/>
    <s v="Adm Off Human Res Benefits"/>
    <s v="Non LE"/>
    <n v="60018272"/>
    <s v="AH35"/>
    <s v="PROGRAM COORDINATOR I"/>
    <s v="Benefits and Recruitment Coordinator"/>
    <s v="Movement Between Agency"/>
    <n v="210"/>
    <n v="1"/>
    <n v="2015"/>
  </r>
  <r>
    <d v="2011-06-02T00:00:00"/>
    <d v="2012-03-01T00:00:00"/>
    <x v="1"/>
    <x v="0"/>
    <x v="0"/>
    <s v="THOMAS, ROBERT"/>
    <s v="Administration"/>
    <s v="Adm Ops Grants Justice Crime"/>
    <s v="Non LE"/>
    <s v="60018880"/>
    <s v="AH35"/>
    <s v="PROGRAM COORDINATOR I"/>
    <s v="PROGRAM INFORMATION COORDINATOR I"/>
    <s v="Employed Outside State Gov"/>
    <n v="493"/>
    <n v="1"/>
    <n v="2014"/>
  </r>
  <r>
    <d v="2014-09-22T00:00:00"/>
    <d v="2015-09-17T00:00:00"/>
    <x v="1"/>
    <x v="0"/>
    <x v="0"/>
    <s v="BRANT, JOSEPH"/>
    <s v="Administration"/>
    <s v="Adm Ops Grants H Safety Prog Public Aff"/>
    <s v="Non LE"/>
    <n v="60022505"/>
    <s v="AH35"/>
    <s v="PROGRAM COORDINATOR I"/>
    <s v="Program Coordinator I"/>
    <s v="Personal"/>
    <n v="28562"/>
    <n v="1"/>
    <n v="2012"/>
  </r>
  <r>
    <d v="2013-12-02T00:00:00"/>
    <d v="2015-05-29T00:00:00"/>
    <x v="3"/>
    <x v="0"/>
    <x v="0"/>
    <s v="TAYLOR, MORGAN"/>
    <s v="Administration"/>
    <s v="Adm Ops Public Relations OIT"/>
    <s v="Non LE"/>
    <s v="60017782"/>
    <s v="AH40"/>
    <s v="PROGRAM COORDINATOR II"/>
    <s v="PROGRAM COORDINATOR II"/>
    <s v="Diff Job/Diff State Agency"/>
    <n v="0"/>
    <n v="1"/>
    <n v="2015"/>
  </r>
  <r>
    <d v="2012-08-17T00:00:00"/>
    <d v="2015-04-10T00:00:00"/>
    <x v="2"/>
    <x v="0"/>
    <x v="0"/>
    <s v="HIX, JORDAN "/>
    <s v="Administration"/>
    <s v="Adm Ops Grants H Safety Prog Adm"/>
    <s v="Non LE"/>
    <n v="60019016"/>
    <s v="AH40"/>
    <s v="PROGRAM COORDINATOR II"/>
    <s v="Program Coordinator II"/>
    <s v="Movement Between Agency"/>
    <n v="354"/>
    <n v="1"/>
    <n v="2015"/>
  </r>
  <r>
    <d v="2014-01-02T00:00:00"/>
    <d v="2015-02-12T00:00:00"/>
    <x v="3"/>
    <x v="0"/>
    <x v="0"/>
    <s v="HUMPHRIES, CAROLINE"/>
    <s v="Administration"/>
    <s v="Adm Ops Grants H Safety Prog Adm"/>
    <s v="Non LE"/>
    <s v="60019016"/>
    <s v="AH40"/>
    <s v="PROGRAM COORDINATOR II"/>
    <s v="PROGRAM COORDINATOR II"/>
    <s v="Personal"/>
    <n v="464"/>
    <n v="1"/>
    <n v="2015"/>
  </r>
  <r>
    <d v="2014-12-08T00:00:00"/>
    <d v="2015-04-08T00:00:00"/>
    <x v="1"/>
    <x v="0"/>
    <x v="0"/>
    <s v="WISE, LYDIA"/>
    <s v="Administration"/>
    <s v="Adm Ops Grants H Safety Prog Adm"/>
    <s v="Non LE"/>
    <s v="60019013"/>
    <s v="AH40"/>
    <s v="PROGRAM COORDINATOR II"/>
    <s v="PROGRAM MANAGEMENT SPECIALIST"/>
    <s v="Personal"/>
    <n v="695"/>
    <n v="1"/>
    <n v="2015"/>
  </r>
  <r>
    <d v="2011-12-02T00:00:00"/>
    <d v="2012-05-23T00:00:00"/>
    <x v="1"/>
    <x v="0"/>
    <x v="0"/>
    <s v="NOBLES, EVANGELINE"/>
    <s v="Administration"/>
    <s v="Adm Ops Grants H Saf Stat Res  FARS"/>
    <s v="Non LE"/>
    <s v="60019014"/>
    <s v="BB57"/>
    <s v="STATISTICIAN III"/>
    <s v="STATISTICIAN III"/>
    <s v="Violation of Agency Policy"/>
    <n v="0"/>
    <n v="1"/>
    <n v="2015"/>
  </r>
  <r>
    <d v="2009-03-17T00:00:00"/>
    <d v="2011-11-07T00:00:00"/>
    <x v="2"/>
    <x v="0"/>
    <x v="0"/>
    <s v="NOEL, SHOSHONI"/>
    <s v="Administration"/>
    <s v="Adm Ops OFS Fac Mgm Bly"/>
    <s v="Non LE"/>
    <s v="60018266"/>
    <s v="KC40"/>
    <s v="TRADES SPECIALIST IV"/>
    <s v="SKILLED TRADES WORKER"/>
    <s v="Dismissal- Unsatisfactory Perf"/>
    <n v="0"/>
    <n v="1"/>
    <n v="2012"/>
  </r>
  <r>
    <d v="2008-03-02T00:00:00"/>
    <d v="2013-04-23T00:00:00"/>
    <x v="5"/>
    <x v="0"/>
    <x v="0"/>
    <s v="MOSLEY, WILLIAM"/>
    <s v="Administration"/>
    <s v="Adm Ops OFS Fac Mgm Bly Hse Keeping"/>
    <s v="Non LE"/>
    <s v="60018273"/>
    <s v="KC40"/>
    <s v="TRADES SPECIALIST IV"/>
    <s v="SKILLED TRADES WORKER"/>
    <s v="Personal"/>
    <n v="0"/>
    <n v="1"/>
    <n v="2011"/>
  </r>
  <r>
    <d v="2007-02-02T00:00:00"/>
    <d v="2012-02-03T00:00:00"/>
    <x v="5"/>
    <x v="0"/>
    <x v="0"/>
    <s v="HYRNE, RICHARD"/>
    <s v="Administration"/>
    <s v="Adm Ops OFS Facilities Management"/>
    <s v="Non LE"/>
    <s v="60025002"/>
    <s v="KC50"/>
    <s v="TRADES SPECIALIST V"/>
    <s v="TRADES SUPERINTENDENT I"/>
    <s v="Personal"/>
    <n v="0"/>
    <n v="1"/>
    <n v="2013"/>
  </r>
  <r>
    <d v="2007-02-17T00:00:00"/>
    <d v="2010-06-18T00:00:00"/>
    <x v="0"/>
    <x v="0"/>
    <x v="0"/>
    <s v="ROUSE, TANEKA"/>
    <s v="Highway Patrol"/>
    <s v="HP Dep C Ad Ops Ins Enf Captain"/>
    <s v="Non LE"/>
    <s v="60019099"/>
    <s v="AA75"/>
    <s v="ADMINISTRATIVE ASSISTANT"/>
    <s v="#"/>
    <s v="Dismissal- Conduct"/>
    <n v="0"/>
    <n v="1"/>
    <n v="2012"/>
  </r>
  <r>
    <d v="2006-04-17T00:00:00"/>
    <d v="2011-09-08T00:00:00"/>
    <x v="5"/>
    <x v="0"/>
    <x v="0"/>
    <s v="PETERSON, WENDY"/>
    <s v="Highway Patrol"/>
    <s v="HP Dep C Ad Ops Exec Serv Recrt"/>
    <s v="Non LE"/>
    <s v="60023012"/>
    <s v="AA75"/>
    <s v="ADMINISTRATIVE ASSISTANT"/>
    <s v="ADMINISTRATIVE ASSISTANT I"/>
    <s v="Personal"/>
    <n v="0"/>
    <n v="1"/>
    <n v="2010"/>
  </r>
  <r>
    <d v="2010-11-17T00:00:00"/>
    <d v="2012-10-15T00:00:00"/>
    <x v="3"/>
    <x v="0"/>
    <x v="0"/>
    <s v="HICKS, AMANDA"/>
    <s v="Highway Patrol"/>
    <s v="HP Dep C Ad Ops Exec Serv Recrt Supr"/>
    <s v="Non LE"/>
    <s v="60024423"/>
    <s v="AA75"/>
    <s v="ADMINISTRATIVE ASSISTANT"/>
    <s v="ADMINISTRATIVE ASSISTANT I"/>
    <s v="Employed Outside State Gov"/>
    <n v="0"/>
    <n v="1"/>
    <n v="2011"/>
  </r>
  <r>
    <d v="2008-01-02T00:00:00"/>
    <d v="2013-11-29T00:00:00"/>
    <x v="5"/>
    <x v="0"/>
    <x v="0"/>
    <s v="McFarlan, Renita S."/>
    <s v="Highway Patrol"/>
    <s v="HP Dep C Sp S Train Proc"/>
    <s v="Non LE"/>
    <n v="60024311"/>
    <s v="AA75"/>
    <s v="ADMINISTRATIVE ASSISTANT"/>
    <s v="ADMINISTRATIVE ASSISTANT"/>
    <s v="Movement Between Agency"/>
    <n v="0"/>
    <n v="1"/>
    <n v="2012"/>
  </r>
  <r>
    <d v="2010-10-17T00:00:00"/>
    <d v="2014-05-01T00:00:00"/>
    <x v="0"/>
    <x v="0"/>
    <x v="0"/>
    <s v="Talbot, Allison"/>
    <s v="Highway Patrol"/>
    <s v="HP Dep C Enf1 T1 XO"/>
    <s v="Non LE"/>
    <n v="60019099"/>
    <s v="AA75"/>
    <s v="ADMINISTRATIVE ASSISTANT"/>
    <s v="ADMINISTRATIVE ASSISTANT"/>
    <s v="Movement Between Agency"/>
    <n v="0"/>
    <n v="1"/>
    <n v="2013"/>
  </r>
  <r>
    <d v="2009-10-02T00:00:00"/>
    <d v="2014-09-01T00:00:00"/>
    <x v="4"/>
    <x v="0"/>
    <x v="0"/>
    <s v="Turner, Faith S."/>
    <s v="Highway Patrol"/>
    <s v="HP Dep C Ad Ops Res Mgm SS Sup Mgr Arm"/>
    <s v="Non LE"/>
    <n v="60023011"/>
    <s v="AA75"/>
    <s v="ADMINISTRATIVE ASSISTANT"/>
    <s v="ADMINISTRATIVE ASSISTANT"/>
    <s v="Movement Between Agency"/>
    <n v="0"/>
    <n v="1"/>
    <n v="2014"/>
  </r>
  <r>
    <d v="2013-01-02T00:00:00"/>
    <d v="2014-06-13T00:00:00"/>
    <x v="3"/>
    <x v="0"/>
    <x v="0"/>
    <s v="PARKER, GEORGE ALLEN "/>
    <s v="Highway Patrol"/>
    <s v="HP Dep C Ad Ops Res Mgm Fac Interim"/>
    <s v="Non LE"/>
    <n v="60017785"/>
    <s v="AH15"/>
    <s v="ADMINISTRATIVE COORDINATOR II"/>
    <s v="Administrative Coordinator II"/>
    <s v="Movement Between Agency"/>
    <n v="0"/>
    <n v="1"/>
    <n v="2014"/>
  </r>
  <r>
    <d v="2007-11-17T00:00:00"/>
    <d v="2013-05-27T00:00:00"/>
    <x v="5"/>
    <x v="0"/>
    <x v="0"/>
    <s v="JOHNSON, JENNIFER"/>
    <s v="Highway Patrol"/>
    <s v="HP Dep C Ad Ops Res Mgm SS"/>
    <s v="Non LE"/>
    <s v="60024210"/>
    <s v="AA75"/>
    <s v="ADMINISTRATIVE SPECIALIST II"/>
    <s v="ADMINISTRATIVE SPECIALIST B"/>
    <s v="Personal"/>
    <n v="0"/>
    <n v="1"/>
    <n v="2014"/>
  </r>
  <r>
    <d v="2011-10-17T00:00:00"/>
    <d v="2013-08-06T00:00:00"/>
    <x v="3"/>
    <x v="0"/>
    <x v="0"/>
    <s v="SPIRES, ALLISON"/>
    <s v="Highway Patrol"/>
    <s v="HP Dep C Ad Ops Res Mgm Admin"/>
    <s v="Non LE"/>
    <s v="60024207"/>
    <s v="GA40"/>
    <s v="ADMINISTRATIVE SPECIALIST II"/>
    <s v="ADMINISTRATIVE SPECIALIST II"/>
    <s v="Personal"/>
    <n v="0"/>
    <n v="1"/>
    <n v="2013"/>
  </r>
  <r>
    <d v="2012-12-17T00:00:00"/>
    <d v="2013-08-23T00:00:00"/>
    <x v="1"/>
    <x v="0"/>
    <x v="0"/>
    <s v="CLAWSON, MARGARET"/>
    <s v="Highway Patrol"/>
    <s v="HP Dep C Ad Ops Exec Svc Prom"/>
    <s v="Non LE"/>
    <s v="60024206"/>
    <s v="AH30"/>
    <s v="ADMINISTRATIVE SPECIALIST II"/>
    <s v="ADMINISTRATIVE SPECIALIST II"/>
    <s v="Personal"/>
    <n v="0"/>
    <n v="1"/>
    <n v="2013"/>
  </r>
  <r>
    <d v="2013-12-17T00:00:00"/>
    <d v="2015-04-01T00:00:00"/>
    <x v="3"/>
    <x v="0"/>
    <x v="0"/>
    <s v="Nalls, Chelsea"/>
    <s v="Highway Patrol"/>
    <s v="HP Dep C Ad Ops Exec Svc Prom"/>
    <s v="Non LE"/>
    <n v="60024206"/>
    <s v="AA50"/>
    <s v="ADMINISTRATIVE SPECIALIST II"/>
    <s v="ADMINISTRATIVE SPECIALIST II"/>
    <s v="Movement Between Agency"/>
    <n v="0"/>
    <n v="1"/>
    <n v="2013"/>
  </r>
  <r>
    <d v="2014-07-17T00:00:00"/>
    <d v="2015-09-16T00:00:00"/>
    <x v="3"/>
    <x v="0"/>
    <x v="0"/>
    <s v="WALKER, SHARON"/>
    <s v="Highway Patrol"/>
    <s v="HP Dep C Sp S TC X0 Flo Sup 1 ATCS 1"/>
    <s v="Non LE"/>
    <n v="60018893"/>
    <s v="BA30"/>
    <s v="COMMUNICATION SPECIALIST III"/>
    <s v="Tele-Communication Operator I"/>
    <s v="Retirement"/>
    <n v="17877"/>
    <n v="1"/>
    <n v="2015"/>
  </r>
  <r>
    <d v="2013-04-02T00:00:00"/>
    <d v="2013-04-05T00:00:00"/>
    <x v="1"/>
    <x v="0"/>
    <x v="0"/>
    <s v="FERQUERON, MARIAN"/>
    <s v="Highway Patrol"/>
    <s v="HP Dep C Sp S TC X0 Grw Sup 1 ATCS 2"/>
    <s v="Non LE"/>
    <s v="60023486"/>
    <s v="BA30"/>
    <s v="COMMUNICATIONS SPECIALIST III"/>
    <s v="TELE-COMMUNICATION OPERATOR III"/>
    <s v="Personal"/>
    <n v="290"/>
    <n v="1"/>
    <n v="2015"/>
  </r>
  <r>
    <d v="2013-09-17T00:00:00"/>
    <d v="2013-09-29T00:00:00"/>
    <x v="1"/>
    <x v="0"/>
    <x v="0"/>
    <s v="SPEIGHTS, KWANTE"/>
    <s v="Highway Patrol"/>
    <s v="HP Dep C Sp S TC X0 Flo Sup 1 ATCS 4"/>
    <s v="Non LE"/>
    <s v="60023675"/>
    <s v="BA30"/>
    <s v="COMMUNICATIONS SPECIALIST III"/>
    <s v="TELE-COMMUNICATION OPERATOR I"/>
    <s v="Job Abandonment"/>
    <n v="1162"/>
    <n v="1"/>
    <n v="2013"/>
  </r>
  <r>
    <d v="2013-10-02T00:00:00"/>
    <d v="2013-10-14T00:00:00"/>
    <x v="1"/>
    <x v="0"/>
    <x v="0"/>
    <s v="SIMON, REGINEL"/>
    <s v="Highway Patrol"/>
    <s v="HP Dep C Sp S TC X0 Flo Sup 1 ATCS 3"/>
    <s v="Non LE"/>
    <s v="60023696"/>
    <s v="KD10"/>
    <s v="COMMUNICATIONS SPECIALIST III"/>
    <s v="TELE-COMMUNICATION OPERATOR III"/>
    <s v="Personal"/>
    <n v="1162"/>
    <n v="1"/>
    <n v="2013"/>
  </r>
  <r>
    <d v="2014-02-03T00:00:00"/>
    <d v="2014-02-15T00:00:00"/>
    <x v="1"/>
    <x v="0"/>
    <x v="0"/>
    <s v="GRINER, MATTHEW"/>
    <s v="Highway Patrol"/>
    <s v="HP Dep C Sp S TC X0 Bly Sup 1 ATCS 2"/>
    <s v="Non LE"/>
    <s v="60023219"/>
    <s v="AH40"/>
    <s v="COMMUNICATIONS SPECIALIST III"/>
    <s v="TELE-COMMUNICATION OPERATOR I"/>
    <s v="Personal"/>
    <n v="1162"/>
    <n v="1"/>
    <n v="2013"/>
  </r>
  <r>
    <d v="2010-08-17T00:00:00"/>
    <d v="2010-09-04T00:00:00"/>
    <x v="1"/>
    <x v="0"/>
    <x v="0"/>
    <s v="RILEY, SHANNON"/>
    <s v="Highway Patrol"/>
    <s v="HP Dep C Sp S TC X0 Bly Sup 1 ATCS 2"/>
    <s v="Non LE"/>
    <s v="60023288"/>
    <s v="BA30"/>
    <s v="COMMUNICATIONS SPECIALIST III"/>
    <s v="#"/>
    <s v="Personal"/>
    <n v="1743"/>
    <n v="1"/>
    <n v="2014"/>
  </r>
  <r>
    <d v="2013-10-17T00:00:00"/>
    <d v="2013-11-15T00:00:00"/>
    <x v="1"/>
    <x v="0"/>
    <x v="0"/>
    <s v="ALIFFI, BETHANY"/>
    <s v="Highway Patrol"/>
    <s v="HP Dep C Sp S TC X0 Grw Sup 1 ATCS 2"/>
    <s v="Non LE"/>
    <s v="60023479"/>
    <s v="BA30"/>
    <s v="COMMUNICATIONS SPECIALIST III"/>
    <s v="TELE-COMMUNICATION OPERATOR II"/>
    <s v="Personal"/>
    <n v="2808"/>
    <n v="1"/>
    <n v="2010"/>
  </r>
  <r>
    <d v="2014-05-19T00:00:00"/>
    <d v="2014-06-22T00:00:00"/>
    <x v="1"/>
    <x v="0"/>
    <x v="0"/>
    <s v="PARKER, QUENTIN"/>
    <s v="Highway Patrol"/>
    <s v="HP Dep C Sp S TC X0 Greenville ATCS 4"/>
    <s v="Non LE"/>
    <s v="60023584"/>
    <s v="BA30"/>
    <s v="COMMUNICATIONS SPECIALIST III"/>
    <s v="TELE-COMMUNICATION OPERATOR I"/>
    <s v="Personal"/>
    <n v="3293"/>
    <n v="1"/>
    <n v="2013"/>
  </r>
  <r>
    <d v="2015-02-02T00:00:00"/>
    <d v="2015-03-11T00:00:00"/>
    <x v="1"/>
    <x v="0"/>
    <x v="0"/>
    <s v="MOTON, TIFFNEY"/>
    <s v="Highway Patrol"/>
    <s v="HP Dep C Sp S TC X0 Greenville ATCS 4"/>
    <s v="Non LE"/>
    <s v="60023581"/>
    <s v="BA30"/>
    <s v="COMMUNICATIONS SPECIALIST III"/>
    <s v="TELE-COMMUNICATION OPERATOR I"/>
    <s v="Personal"/>
    <n v="3583"/>
    <n v="1"/>
    <n v="2014"/>
  </r>
  <r>
    <d v="2011-04-02T00:00:00"/>
    <d v="2011-05-13T00:00:00"/>
    <x v="1"/>
    <x v="0"/>
    <x v="0"/>
    <s v="MELTON, MEAGAN"/>
    <s v="Highway Patrol"/>
    <s v="HP Dep C Sp S TC X0 Bly Sup 1 ATCS 2"/>
    <s v="Non LE"/>
    <s v="60023288"/>
    <s v="BA30"/>
    <s v="COMMUNICATIONS SPECIALIST III"/>
    <s v="#"/>
    <s v="Personal"/>
    <n v="3971"/>
    <n v="1"/>
    <n v="2015"/>
  </r>
  <r>
    <d v="2014-05-19T00:00:00"/>
    <d v="2014-07-12T00:00:00"/>
    <x v="1"/>
    <x v="0"/>
    <x v="0"/>
    <s v="OWENS, JEFFREY"/>
    <s v="Highway Patrol"/>
    <s v="HP Dep C Sp S TC X0 Bly Sup 1 ATCS 1"/>
    <s v="Non LE"/>
    <s v="60023380"/>
    <s v="BA30"/>
    <s v="COMMUNICATIONS SPECIALIST III"/>
    <s v="TELE-COMMUNICATION OPERATOR I"/>
    <s v="Personal"/>
    <n v="5230"/>
    <n v="1"/>
    <n v="2011"/>
  </r>
  <r>
    <d v="2013-01-17T00:00:00"/>
    <d v="2013-03-13T00:00:00"/>
    <x v="1"/>
    <x v="0"/>
    <x v="0"/>
    <s v="ENSMINGER, CORBIN"/>
    <s v="Highway Patrol"/>
    <s v="HP DEP C Sp S TC XO"/>
    <s v="Non LE"/>
    <s v="60023790"/>
    <s v="BA30"/>
    <s v="COMMUNICATIONS SPECIALIST III"/>
    <s v="TELE-COMMUNICATION OPERATOR I"/>
    <s v="Personal"/>
    <n v="5327"/>
    <n v="1"/>
    <n v="2014"/>
  </r>
  <r>
    <d v="2015-01-20T00:00:00"/>
    <d v="2015-03-23T00:00:00"/>
    <x v="1"/>
    <x v="0"/>
    <x v="0"/>
    <s v="WILLIAMS, BRANDON"/>
    <s v="Highway Patrol"/>
    <s v="HP Dep C Sp S TC X0 Chr Sup 1 ATCS 2"/>
    <s v="Non LE"/>
    <s v="60023480"/>
    <s v="BA30"/>
    <s v="COMMUNICATIONS SPECIALIST III"/>
    <s v="TELE-COMMUNICATION OPERATOR I"/>
    <s v="Personal"/>
    <n v="6005"/>
    <n v="1"/>
    <n v="2013"/>
  </r>
  <r>
    <d v="2013-03-04T00:00:00"/>
    <d v="2013-05-06T00:00:00"/>
    <x v="1"/>
    <x v="0"/>
    <x v="0"/>
    <s v="BOYCE, TABITHA"/>
    <s v="Highway Patrol"/>
    <s v="HP Dep C Sp S TC X0 Flo Sup 1 ATCS 3"/>
    <s v="Non LE"/>
    <s v="60023683"/>
    <s v="BA30"/>
    <s v="COMMUNICATIONS SPECIALIST III"/>
    <s v="TELE-COMMUNICATION OPERATOR II"/>
    <s v="Personal"/>
    <n v="6102"/>
    <n v="1"/>
    <n v="2015"/>
  </r>
  <r>
    <d v="2015-01-02T00:00:00"/>
    <d v="2015-03-06T00:00:00"/>
    <x v="1"/>
    <x v="0"/>
    <x v="0"/>
    <s v="CAMERON, WILLIAM"/>
    <s v="Highway Patrol"/>
    <s v="HP Dep CSp S TC X0 Bly Sup 1 ATCS 3"/>
    <s v="Non LE"/>
    <s v="60023380"/>
    <s v="BA30"/>
    <s v="COMMUNICATIONS SPECIALIST III"/>
    <s v="TELE-COMMUNICATION OPERATOR I"/>
    <s v="Personal"/>
    <n v="6102"/>
    <n v="1"/>
    <n v="2013"/>
  </r>
  <r>
    <d v="2014-10-17T00:00:00"/>
    <d v="2014-12-28T00:00:00"/>
    <x v="1"/>
    <x v="0"/>
    <x v="0"/>
    <s v="YOUNG, ROBERT"/>
    <s v="Highway Patrol"/>
    <s v="HP Dep C Sp S TC X0 Chr Sup 1 ATCS 3"/>
    <s v="Non LE"/>
    <s v="60023677"/>
    <s v="BA30"/>
    <s v="COMMUNICATIONS SPECIALIST III"/>
    <s v="TELE-COMMUNICATION OPERATOR I"/>
    <s v="Personal"/>
    <n v="6973"/>
    <n v="1"/>
    <n v="2015"/>
  </r>
  <r>
    <d v="2012-12-02T00:00:00"/>
    <d v="2013-02-26T00:00:00"/>
    <x v="1"/>
    <x v="0"/>
    <x v="0"/>
    <s v="PADGETT, NORMAN"/>
    <s v="Highway Patrol"/>
    <s v="HP Dep C Sp S TC X0 Greenville ATCS 3"/>
    <s v="Non LE"/>
    <s v="60023584"/>
    <s v="BA30"/>
    <s v="COMMUNICATIONS SPECIALIST III"/>
    <s v="TELE-COMMUNICATION OPERATOR III"/>
    <s v="Personal"/>
    <n v="8329"/>
    <n v="1"/>
    <n v="2014"/>
  </r>
  <r>
    <d v="2010-07-17T00:00:00"/>
    <d v="2010-10-23T00:00:00"/>
    <x v="1"/>
    <x v="0"/>
    <x v="0"/>
    <s v="CARROLL, TIFFANY"/>
    <s v="Highway Patrol"/>
    <s v="HP Dep C Sp S TC X0 Chr Sup 1 ATCS 1"/>
    <s v="Non LE"/>
    <s v="60023789"/>
    <s v="BA30"/>
    <s v="COMMUNICATIONS SPECIALIST III"/>
    <s v="#"/>
    <s v="Personal"/>
    <n v="9492"/>
    <n v="1"/>
    <n v="2013"/>
  </r>
  <r>
    <d v="2013-01-11T00:00:00"/>
    <d v="2013-04-19T00:00:00"/>
    <x v="1"/>
    <x v="0"/>
    <x v="0"/>
    <s v="WEAVER, GREGORY"/>
    <s v="Highway Patrol"/>
    <s v="HP Dep C Sp S TC X0 Grw Sup 1 ATCS 1"/>
    <s v="Non LE"/>
    <s v="60023480"/>
    <s v="BA30"/>
    <s v="COMMUNICATIONS SPECIALIST III"/>
    <s v="TELE-COMMUNICATION OPERATOR III"/>
    <s v="Personal"/>
    <n v="9492"/>
    <n v="1"/>
    <n v="2010"/>
  </r>
  <r>
    <d v="2011-01-02T00:00:00"/>
    <d v="2011-04-11T00:00:00"/>
    <x v="1"/>
    <x v="0"/>
    <x v="0"/>
    <s v="PROCTOR, AMANDA"/>
    <s v="Highway Patrol"/>
    <s v="HP Dep C Sp S TC X0 Grw Sup 1 ATCS 3"/>
    <s v="Non LE"/>
    <s v="60023482"/>
    <s v="BA30"/>
    <s v="COMMUNICATIONS SPECIALIST III"/>
    <s v="#"/>
    <s v="Personal"/>
    <n v="9588"/>
    <n v="1"/>
    <n v="2013"/>
  </r>
  <r>
    <d v="2011-01-02T00:00:00"/>
    <d v="2011-04-13T00:00:00"/>
    <x v="1"/>
    <x v="0"/>
    <x v="0"/>
    <s v="BUFFKIN, LINDSAY"/>
    <s v="Highway Patrol"/>
    <s v="HP Dep C Sp S TC X0 Flo Sup 1 ATCS 1"/>
    <s v="Non LE"/>
    <s v="60023694"/>
    <s v="BA30"/>
    <s v="COMMUNICATIONS SPECIALIST III"/>
    <s v="#"/>
    <s v="Dismissal- Unsatisfactory Perf"/>
    <n v="9782"/>
    <n v="1"/>
    <n v="2011"/>
  </r>
  <r>
    <d v="2010-11-02T00:00:00"/>
    <d v="2011-02-15T00:00:00"/>
    <x v="1"/>
    <x v="0"/>
    <x v="0"/>
    <s v="ROBBINS, CRISTAL"/>
    <s v="Highway Patrol"/>
    <s v="HP Dep C Sp S TC X0 Flo Sup 1 ATCS 2"/>
    <s v="Non LE"/>
    <s v="60023681"/>
    <s v="BA30"/>
    <s v="COMMUNICATIONS SPECIALIST III"/>
    <s v="#"/>
    <s v="Personal"/>
    <n v="10170"/>
    <n v="1"/>
    <n v="2011"/>
  </r>
  <r>
    <d v="2011-07-17T00:00:00"/>
    <d v="2011-10-31T00:00:00"/>
    <x v="1"/>
    <x v="0"/>
    <x v="0"/>
    <s v="WILLIAMS, TONYA"/>
    <s v="Highway Patrol"/>
    <s v="HP Dep C Sp S TC X0 Flo Sup 1 ATCS 3"/>
    <s v="Non LE"/>
    <s v="60023683"/>
    <s v="BA30"/>
    <s v="COMMUNICATIONS SPECIALIST III"/>
    <s v="TELE-COMMUNICATION OPERATOR II"/>
    <s v="Personal"/>
    <n v="10266"/>
    <n v="1"/>
    <n v="2011"/>
  </r>
  <r>
    <d v="2012-10-02T00:00:00"/>
    <d v="2013-01-17T00:00:00"/>
    <x v="1"/>
    <x v="0"/>
    <x v="0"/>
    <s v="SALES, ANTONIO"/>
    <s v="Highway Patrol"/>
    <s v="HP Dep CSp S TC X0 Bly Sup 1 ATCS 3"/>
    <s v="Non LE"/>
    <s v="60023292"/>
    <s v="BA30"/>
    <s v="COMMUNICATIONS SPECIALIST III"/>
    <s v="TELE-COMMUNICATION OPERATOR I"/>
    <s v="Dismissal- Conduct"/>
    <n v="10363"/>
    <n v="1"/>
    <n v="2011"/>
  </r>
  <r>
    <d v="2012-10-17T00:00:00"/>
    <d v="2013-02-01T00:00:00"/>
    <x v="1"/>
    <x v="0"/>
    <x v="0"/>
    <s v="WILLIAMS, LATOYA"/>
    <s v="Highway Patrol"/>
    <s v="HP Dep C Sp S TC X0 Bly Sup 1 ATCS 2"/>
    <s v="Non LE"/>
    <s v="60022917"/>
    <s v="BA30"/>
    <s v="COMMUNICATIONS SPECIALIST III"/>
    <s v="TCO I"/>
    <s v="Personal"/>
    <n v="10363"/>
    <n v="1"/>
    <n v="2013"/>
  </r>
  <r>
    <d v="2014-02-03T00:00:00"/>
    <d v="2014-05-22T00:00:00"/>
    <x v="1"/>
    <x v="0"/>
    <x v="0"/>
    <s v="SMITH, JANA"/>
    <s v="Highway Patrol"/>
    <s v="HP Dep C Sp S TC X0 Bly Sup 1 ATCS 2"/>
    <s v="Non LE"/>
    <s v="60023224"/>
    <s v="BB57"/>
    <s v="COMMUNICATIONS SPECIALIST III"/>
    <s v="TELE-COMMUNICATION OPERATOR II"/>
    <s v="Personal"/>
    <n v="10460"/>
    <n v="1"/>
    <n v="2013"/>
  </r>
  <r>
    <d v="2012-10-02T00:00:00"/>
    <d v="2013-02-03T00:00:00"/>
    <x v="1"/>
    <x v="0"/>
    <x v="0"/>
    <s v="THOMAS, DOROTHY"/>
    <s v="Highway Patrol"/>
    <s v="HP Dep C Sp S TC X0 Grw Sup 1 ATCS 1"/>
    <s v="Non LE"/>
    <s v="60023483"/>
    <s v="BA30"/>
    <s v="COMMUNICATIONS SPECIALIST III"/>
    <s v="TELE-COMMUNICATION OPERATOR I"/>
    <s v="Employed Outside State Gov"/>
    <n v="12010"/>
    <n v="1"/>
    <n v="2014"/>
  </r>
  <r>
    <d v="2011-09-02T00:00:00"/>
    <d v="2012-01-05T00:00:00"/>
    <x v="1"/>
    <x v="0"/>
    <x v="0"/>
    <s v="LLOYD, TA'NEYA"/>
    <s v="Highway Patrol"/>
    <s v="HP Dep C Sp S TC X0 Chr Sup 1 ATCS 4"/>
    <s v="Non LE"/>
    <s v="60023790"/>
    <s v="BA30"/>
    <s v="COMMUNICATIONS SPECIALIST III"/>
    <s v="TELE-COMMUNICATION OPERATOR I"/>
    <s v="Personal"/>
    <n v="12107"/>
    <n v="1"/>
    <n v="2013"/>
  </r>
  <r>
    <d v="2014-05-02T00:00:00"/>
    <d v="2014-09-05T00:00:00"/>
    <x v="1"/>
    <x v="0"/>
    <x v="0"/>
    <s v="SMITH, CHRISTOPHER"/>
    <s v="Highway Patrol"/>
    <s v="HP Dep C Sp S TC X0 Greenville ATCS 2"/>
    <s v="Non LE"/>
    <s v="60023587"/>
    <s v="BA30"/>
    <s v="COMMUNICATIONS SPECIALIST III"/>
    <s v="TELE-COMMUNICATION OPERATOR I"/>
    <s v="Personal"/>
    <n v="12204"/>
    <n v="1"/>
    <n v="2012"/>
  </r>
  <r>
    <d v="2010-02-17T00:00:00"/>
    <d v="2010-06-30T00:00:00"/>
    <x v="1"/>
    <x v="0"/>
    <x v="0"/>
    <s v="BROOKS, MARY"/>
    <s v="Highway Patrol"/>
    <s v="HP Dep C Sp S TC X0 Grw Sup 1 ATCS 3"/>
    <s v="Non LE"/>
    <s v="60023482"/>
    <s v="BA30"/>
    <s v="COMMUNICATIONS SPECIALIST III"/>
    <s v="#"/>
    <s v="Employed Outside State Gov"/>
    <n v="12882"/>
    <n v="1"/>
    <n v="2014"/>
  </r>
  <r>
    <d v="2014-05-02T00:00:00"/>
    <d v="2014-09-22T00:00:00"/>
    <x v="1"/>
    <x v="0"/>
    <x v="0"/>
    <s v="MOULTRIE, LAKEISHA"/>
    <s v="Highway Patrol"/>
    <s v="HP Dep C Sp S TC X0 Bly Sup 1 ATCS 2"/>
    <s v="Non LE"/>
    <s v="60023278"/>
    <s v="BA30"/>
    <s v="COMMUNICATIONS SPECIALIST III"/>
    <s v="TELE-COMMUNICATION OPERATOR I"/>
    <s v="Personal"/>
    <n v="13850"/>
    <n v="1"/>
    <n v="2010"/>
  </r>
  <r>
    <d v="2010-12-17T00:00:00"/>
    <d v="2011-05-10T00:00:00"/>
    <x v="1"/>
    <x v="0"/>
    <x v="0"/>
    <s v="HORNE, CATHERINE"/>
    <s v="Highway Patrol"/>
    <s v="HP Dep C Sp S TC X0 Grw Sup 1 ATCS 2"/>
    <s v="Non LE"/>
    <s v="60023491"/>
    <s v="BA30"/>
    <s v="COMMUNICATIONS SPECIALIST III"/>
    <s v="#"/>
    <s v="Personal"/>
    <n v="13947"/>
    <n v="1"/>
    <n v="2014"/>
  </r>
  <r>
    <d v="2014-03-17T00:00:00"/>
    <d v="2014-08-10T00:00:00"/>
    <x v="1"/>
    <x v="0"/>
    <x v="0"/>
    <s v="ADAMS, JALISHA"/>
    <s v="Highway Patrol"/>
    <s v="HP Dep C Sp S TC X0 Greenville Sp"/>
    <s v="Non LE"/>
    <s v="60023485"/>
    <s v="BA30"/>
    <s v="COMMUNICATIONS SPECIALIST III"/>
    <s v="TELE-COMMUNICATION OPERATOR IV"/>
    <s v="Personal"/>
    <n v="14141"/>
    <n v="1"/>
    <n v="2011"/>
  </r>
  <r>
    <d v="2012-05-17T00:00:00"/>
    <d v="2012-11-11T00:00:00"/>
    <x v="1"/>
    <x v="0"/>
    <x v="0"/>
    <s v="PATTERSON, LETICIA"/>
    <s v="Highway Patrol"/>
    <s v="HP Dep C Sp S TC X0 Bly Sup 1 ATCS 1"/>
    <s v="Non LE"/>
    <s v="60023282"/>
    <s v="BA30"/>
    <s v="COMMUNICATIONS SPECIALIST III"/>
    <s v="TELE-COMMUNICATION OPERATOR I"/>
    <s v="Personal"/>
    <n v="17240"/>
    <n v="1"/>
    <n v="2014"/>
  </r>
  <r>
    <d v="2013-06-03T00:00:00"/>
    <d v="2013-11-30T00:00:00"/>
    <x v="1"/>
    <x v="0"/>
    <x v="0"/>
    <s v="REESE, ALEXANDER"/>
    <s v="Highway Patrol"/>
    <s v="HP Dep CSp S TC X0 Bly Sup 1 ATCS 3"/>
    <s v="Non LE"/>
    <s v="60023223"/>
    <s v="AD20"/>
    <s v="COMMUNICATIONS SPECIALIST III"/>
    <s v="TELE-COMMUNICATION OPERATOR I"/>
    <s v="Personal"/>
    <n v="17434"/>
    <n v="1"/>
    <n v="2012"/>
  </r>
  <r>
    <d v="2007-02-02T00:00:00"/>
    <d v="2010-03-08T00:00:00"/>
    <x v="0"/>
    <x v="0"/>
    <x v="0"/>
    <s v="HART, SHANNON"/>
    <s v="Highway Patrol"/>
    <s v="PATROL COMM HDQTS"/>
    <s v="Non LE"/>
    <m/>
    <s v="BA30"/>
    <s v="COMMUNICATIONS SPECIALIST III"/>
    <s v="TCO III"/>
    <s v="Misconduct"/>
    <n v="17877"/>
    <n v="1"/>
    <n v="2010"/>
  </r>
  <r>
    <d v="2008-09-02T00:00:00"/>
    <d v="2010-03-11T00:00:00"/>
    <x v="3"/>
    <x v="0"/>
    <x v="0"/>
    <s v="ROWE, CHRISTOPHER"/>
    <s v="Highway Patrol"/>
    <s v="PATROL COMM HDQTS"/>
    <s v="Non LE"/>
    <m/>
    <s v="BA30"/>
    <s v="COMMUNICATIONS SPECIALIST III"/>
    <s v="TCO II"/>
    <s v="Employed Outside of State Government"/>
    <n v="17877"/>
    <n v="1"/>
    <n v="2010"/>
  </r>
  <r>
    <d v="2006-06-17T00:00:00"/>
    <d v="2010-03-12T00:00:00"/>
    <x v="0"/>
    <x v="0"/>
    <x v="0"/>
    <s v="JOHNSON, MARLENE"/>
    <s v="Highway Patrol"/>
    <s v="HWY PATROL COMM TROOP 6"/>
    <s v="Non LE"/>
    <m/>
    <s v="BA30"/>
    <s v="COMMUNICATIONS SPECIALIST III"/>
    <s v="TCO IV"/>
    <s v="Misconduct"/>
    <n v="17877"/>
    <n v="1"/>
    <n v="2010"/>
  </r>
  <r>
    <d v="2006-10-17T00:00:00"/>
    <d v="2010-04-01T00:00:00"/>
    <x v="0"/>
    <x v="0"/>
    <x v="0"/>
    <s v="HESSERT, DAWN"/>
    <s v="Highway Patrol"/>
    <s v="PATROL COMM HDQTS"/>
    <s v="Non LE"/>
    <m/>
    <s v="BA30"/>
    <s v="COMMUNICATIONS SPECIALIST III"/>
    <s v="TCO II"/>
    <s v="Personal"/>
    <n v="17877"/>
    <n v="1"/>
    <n v="2010"/>
  </r>
  <r>
    <d v="2008-01-17T00:00:00"/>
    <d v="2010-04-10T00:00:00"/>
    <x v="2"/>
    <x v="0"/>
    <x v="0"/>
    <s v="JOHNSON, ASHLEY"/>
    <s v="Highway Patrol"/>
    <s v="HWY PATROL COMM TROOP 3"/>
    <s v="Non LE"/>
    <m/>
    <s v="BA30"/>
    <s v="COMMUNICATIONS SPECIALIST III"/>
    <s v="TCO II"/>
    <s v="Personal"/>
    <n v="17877"/>
    <n v="1"/>
    <n v="2010"/>
  </r>
  <r>
    <d v="2007-03-17T00:00:00"/>
    <d v="2010-04-11T00:00:00"/>
    <x v="0"/>
    <x v="0"/>
    <x v="0"/>
    <s v="MCDONALD, ASHLEY"/>
    <s v="Highway Patrol"/>
    <s v="HWY PATROL COMM TROOP 3"/>
    <s v="Non LE"/>
    <m/>
    <s v="BA30"/>
    <s v="COMMUNICATIONS SPECIALIST III"/>
    <s v="TCO III"/>
    <s v="Personal"/>
    <n v="17877"/>
    <n v="1"/>
    <n v="2010"/>
  </r>
  <r>
    <d v="2009-02-17T00:00:00"/>
    <d v="2010-04-21T00:00:00"/>
    <x v="3"/>
    <x v="0"/>
    <x v="0"/>
    <s v="MAXWELL, LEE"/>
    <s v="Highway Patrol"/>
    <s v="HWY PATROL COMM TROOP 5"/>
    <s v="Non LE"/>
    <m/>
    <s v="BA30"/>
    <s v="COMMUNICATIONS SPECIALIST III"/>
    <s v="TCO I"/>
    <s v="Personal"/>
    <n v="17877"/>
    <n v="1"/>
    <n v="2010"/>
  </r>
  <r>
    <d v="2007-07-17T00:00:00"/>
    <d v="2010-06-01T00:00:00"/>
    <x v="2"/>
    <x v="0"/>
    <x v="0"/>
    <s v="PARK, SHATARA "/>
    <s v="Highway Patrol"/>
    <s v="HWY PATROL COMM TROOP 6"/>
    <s v="Non LE"/>
    <m/>
    <s v="BA30"/>
    <s v="COMMUNICATIONS SPECIALIST III"/>
    <s v="TCO III"/>
    <s v="Personal"/>
    <n v="17877"/>
    <n v="1"/>
    <n v="2010"/>
  </r>
  <r>
    <d v="2009-01-02T00:00:00"/>
    <d v="2010-06-04T00:00:00"/>
    <x v="3"/>
    <x v="0"/>
    <x v="0"/>
    <s v="HAIR, ALBERT"/>
    <s v="Highway Patrol"/>
    <s v="HP Dep C Sp S TC X0 Chr Sup 1 ATCS 1"/>
    <s v="Non LE"/>
    <s v="60023791"/>
    <s v="BA30"/>
    <s v="COMMUNICATIONS SPECIALIST III"/>
    <s v="#"/>
    <s v="Personal"/>
    <n v="17877"/>
    <n v="1"/>
    <n v="2010"/>
  </r>
  <r>
    <d v="2006-04-17T00:00:00"/>
    <d v="2010-08-09T00:00:00"/>
    <x v="4"/>
    <x v="0"/>
    <x v="0"/>
    <s v="HAYES, GERALD"/>
    <s v="Highway Patrol"/>
    <s v="HP Dep C Sp S TC X0 Flo Sup 1 ATCS 2"/>
    <s v="Non LE"/>
    <s v="60023681"/>
    <s v="BA30"/>
    <s v="COMMUNICATIONS SPECIALIST III"/>
    <s v="#"/>
    <s v="Deceased"/>
    <n v="17877"/>
    <n v="1"/>
    <n v="2010"/>
  </r>
  <r>
    <d v="2009-12-02T00:00:00"/>
    <d v="2010-08-27T00:00:00"/>
    <x v="1"/>
    <x v="0"/>
    <x v="0"/>
    <s v="PAYNE, TRESSY"/>
    <s v="Highway Patrol"/>
    <s v="HP Dep C Sp S TC X0 Greenville ATCS 2"/>
    <s v="Non LE"/>
    <s v="60023383"/>
    <s v="BA30"/>
    <s v="COMMUNICATIONS SPECIALIST III"/>
    <s v="#"/>
    <s v="Dismissal- Unsatisfactory Perf"/>
    <n v="17877"/>
    <n v="1"/>
    <n v="2010"/>
  </r>
  <r>
    <d v="2009-12-17T00:00:00"/>
    <d v="2010-09-25T00:00:00"/>
    <x v="1"/>
    <x v="0"/>
    <x v="0"/>
    <s v="TUCKER, KENNETH"/>
    <s v="Highway Patrol"/>
    <s v="HP Dep C Sp S TC X0 Flo Sup 1 ATCS 1"/>
    <s v="Non LE"/>
    <s v="60023776"/>
    <s v="BA30"/>
    <s v="COMMUNICATIONS SPECIALIST III"/>
    <s v="#"/>
    <s v="Personal"/>
    <n v="17877"/>
    <n v="1"/>
    <n v="2010"/>
  </r>
  <r>
    <d v="2010-01-02T00:00:00"/>
    <d v="2010-10-31T00:00:00"/>
    <x v="1"/>
    <x v="0"/>
    <x v="0"/>
    <s v="HATFIELD, KIMBERLY"/>
    <s v="Highway Patrol"/>
    <s v="HP Dep C Sp S TC X0 Flo Sup 1 ATCS 2"/>
    <s v="Non LE"/>
    <s v="60023777"/>
    <s v="BA30"/>
    <s v="COMMUNICATIONS SPECIALIST III"/>
    <s v="#"/>
    <s v="Personal"/>
    <n v="17877"/>
    <n v="1"/>
    <n v="2010"/>
  </r>
  <r>
    <d v="2009-09-02T00:00:00"/>
    <d v="2010-11-06T00:00:00"/>
    <x v="3"/>
    <x v="0"/>
    <x v="0"/>
    <s v="THOMAS, JAMES"/>
    <s v="Highway Patrol"/>
    <s v="HP Dep C Sp S TC X0 Grw Sup 1 ATCS 2"/>
    <s v="Non LE"/>
    <s v="60023491"/>
    <s v="BA30"/>
    <s v="COMMUNICATIONS SPECIALIST III"/>
    <s v="#"/>
    <s v="Personal"/>
    <n v="17877"/>
    <n v="1"/>
    <n v="2010"/>
  </r>
  <r>
    <d v="2008-03-17T00:00:00"/>
    <d v="2010-11-18T00:00:00"/>
    <x v="2"/>
    <x v="0"/>
    <x v="0"/>
    <s v="PITTS, STACY"/>
    <s v="Highway Patrol"/>
    <s v="HP Dep C Sp S TC X0 Greenville ATCS 3"/>
    <s v="Non LE"/>
    <s v="60023593"/>
    <s v="BA30"/>
    <s v="COMMUNICATIONS SPECIALIST III"/>
    <s v="#"/>
    <s v="Personal"/>
    <n v="17877"/>
    <n v="1"/>
    <n v="2010"/>
  </r>
  <r>
    <d v="2005-10-02T00:00:00"/>
    <d v="2010-12-20T00:00:00"/>
    <x v="5"/>
    <x v="0"/>
    <x v="0"/>
    <s v="TYLER, TAMMY"/>
    <s v="Highway Patrol"/>
    <s v="HP Dep CSp S TC X0 Bly Sup 1 ATCS 3"/>
    <s v="Non LE"/>
    <s v="60023276"/>
    <s v="BA30"/>
    <s v="COMMUNICATIONS SPECIALIST III"/>
    <s v="#"/>
    <s v="Dismissal- Unsatisfactory Perf"/>
    <n v="17877"/>
    <n v="1"/>
    <n v="2010"/>
  </r>
  <r>
    <d v="2009-08-17T00:00:00"/>
    <d v="2011-05-30T00:00:00"/>
    <x v="3"/>
    <x v="0"/>
    <x v="0"/>
    <s v="CHURCH, BLYTHE"/>
    <s v="Highway Patrol"/>
    <s v="HP Dep C Sp S TC X0 Bly Sup 1 ATCS 1"/>
    <s v="Non LE"/>
    <s v="60023381"/>
    <s v="BA30"/>
    <s v="COMMUNICATIONS SPECIALIST III"/>
    <s v="#"/>
    <s v="Personal"/>
    <n v="17877"/>
    <n v="1"/>
    <n v="2010"/>
  </r>
  <r>
    <d v="2008-08-17T00:00:00"/>
    <d v="2011-05-31T00:00:00"/>
    <x v="2"/>
    <x v="0"/>
    <x v="0"/>
    <s v="KESSELRING, LEDEAN"/>
    <s v="Highway Patrol"/>
    <s v="HP Dep C Sp S TC X0 Chr Sup 1 ATCS 3"/>
    <s v="Non LE"/>
    <s v="60023780"/>
    <s v="AJ42"/>
    <s v="COMMUNICATIONS SPECIALIST III"/>
    <s v="#"/>
    <s v="Never Returned from Leave"/>
    <n v="17877"/>
    <n v="1"/>
    <n v="2011"/>
  </r>
  <r>
    <d v="2009-07-02T00:00:00"/>
    <d v="2011-06-19T00:00:00"/>
    <x v="3"/>
    <x v="0"/>
    <x v="0"/>
    <s v="BROWNLEE, ROBERT"/>
    <s v="Highway Patrol"/>
    <s v="HP Dep C Sp S TC X0 Greenville ATCS 1"/>
    <s v="Non LE"/>
    <s v="60023580"/>
    <s v="BA30"/>
    <s v="COMMUNICATIONS SPECIALIST III"/>
    <s v="#"/>
    <s v="Employed Outside State Gov"/>
    <n v="17877"/>
    <n v="1"/>
    <n v="2011"/>
  </r>
  <r>
    <d v="2010-03-17T00:00:00"/>
    <d v="2011-07-20T00:00:00"/>
    <x v="3"/>
    <x v="0"/>
    <x v="0"/>
    <s v="GODBOLD, AMANDA"/>
    <s v="Highway Patrol"/>
    <s v="HP Dep CSp S TC X0 Bly Sup 1 ATCS 3"/>
    <s v="Non LE"/>
    <s v="60023292"/>
    <s v="BA30"/>
    <s v="COMMUNICATIONS SPECIALIST III"/>
    <s v="#"/>
    <s v="Personal"/>
    <n v="17877"/>
    <n v="1"/>
    <n v="2011"/>
  </r>
  <r>
    <d v="2010-12-17T00:00:00"/>
    <d v="2011-08-13T00:00:00"/>
    <x v="1"/>
    <x v="0"/>
    <x v="0"/>
    <s v="HALL, RANDALL"/>
    <s v="Highway Patrol"/>
    <s v="HP Dep C Sp S TC X0 Greenville Sp"/>
    <s v="Non LE"/>
    <s v="60023483"/>
    <s v="BA30"/>
    <s v="COMMUNICATIONS SPECIALIST III"/>
    <s v="TELE-COMMUNICATION OPERATOR I"/>
    <s v="Personal"/>
    <n v="17877"/>
    <n v="1"/>
    <n v="2011"/>
  </r>
  <r>
    <d v="2010-12-17T00:00:00"/>
    <d v="2011-10-09T00:00:00"/>
    <x v="1"/>
    <x v="0"/>
    <x v="0"/>
    <s v="CURRAN, KELLY"/>
    <s v="Highway Patrol"/>
    <s v="HP Dep C Sp S TC X0 Flo Sup 1 ATCS 2"/>
    <s v="Non LE"/>
    <s v="60023688"/>
    <s v="AH40"/>
    <s v="COMMUNICATIONS SPECIALIST III"/>
    <s v="TELE-COMMUNICATION OPERATOR I"/>
    <s v="Employed Outside State Gov"/>
    <n v="17877"/>
    <n v="1"/>
    <n v="2011"/>
  </r>
  <r>
    <d v="2010-12-17T00:00:00"/>
    <d v="2011-10-17T00:00:00"/>
    <x v="1"/>
    <x v="0"/>
    <x v="0"/>
    <s v="WHITE, LUCRETIA"/>
    <s v="Highway Patrol"/>
    <s v="HP Dep CSp S TC X0 Bly Sup 1 ATCS 3"/>
    <s v="Non LE"/>
    <s v="60023296"/>
    <s v="BA30"/>
    <s v="COMMUNICATIONS SPECIALIST III"/>
    <s v="TELE-COMMUNICATION OPERATOR I"/>
    <s v="Dismissal- Unsatisfactory Perf"/>
    <n v="17877"/>
    <n v="1"/>
    <n v="2011"/>
  </r>
  <r>
    <d v="2008-05-17T00:00:00"/>
    <d v="2011-11-16T00:00:00"/>
    <x v="0"/>
    <x v="0"/>
    <x v="0"/>
    <s v="GRIFFIN, CARRIE"/>
    <s v="Highway Patrol"/>
    <s v="HP Dep C Sp S TC X0 Grw Sup 1 ATCS 3"/>
    <s v="Non LE"/>
    <s v="60023480"/>
    <s v="BA30"/>
    <s v="COMMUNICATIONS SPECIALIST III"/>
    <s v="TELE-COMMUNICATION OPERATOR III"/>
    <s v="Employed Outside State Gov"/>
    <n v="17877"/>
    <n v="1"/>
    <n v="2011"/>
  </r>
  <r>
    <d v="2007-11-02T00:00:00"/>
    <d v="2011-11-18T00:00:00"/>
    <x v="4"/>
    <x v="0"/>
    <x v="0"/>
    <s v="POPE, SHITISHA"/>
    <s v="Highway Patrol"/>
    <s v="HP Dep C Sp S TC X0 Grw Sup 1 ATCS 2"/>
    <s v="Non LE"/>
    <s v="60023486"/>
    <s v="BA30"/>
    <s v="COMMUNICATIONS SPECIALIST III"/>
    <s v="TELE-COMMUNICATION OPERATOR III"/>
    <s v="Personal"/>
    <n v="17877"/>
    <n v="1"/>
    <n v="2011"/>
  </r>
  <r>
    <d v="2007-09-02T00:00:00"/>
    <d v="2011-11-24T00:00:00"/>
    <x v="4"/>
    <x v="0"/>
    <x v="0"/>
    <s v="PELLUM, SHAMBRA"/>
    <s v="Highway Patrol"/>
    <s v="HP Dep C Sp S TC X0 Greenville ATCS 1"/>
    <s v="Non LE"/>
    <s v="60023676"/>
    <s v="BA30"/>
    <s v="COMMUNICATIONS SPECIALIST III"/>
    <s v="TELE-COMMUNICATION OPERATOR III"/>
    <s v="Personal"/>
    <n v="17877"/>
    <n v="1"/>
    <n v="2011"/>
  </r>
  <r>
    <d v="2011-04-02T00:00:00"/>
    <d v="2011-12-28T00:00:00"/>
    <x v="1"/>
    <x v="0"/>
    <x v="0"/>
    <s v="MCGLADE, JONATHAN"/>
    <s v="Highway Patrol"/>
    <s v="HP Dep C Sp S TC X0 Greenville ATCS 3"/>
    <s v="Non LE"/>
    <s v="60023576"/>
    <s v="BA30"/>
    <s v="COMMUNICATIONS SPECIALIST III"/>
    <s v="TELE-COMMUNICATION OPERATOR I"/>
    <s v="Personal"/>
    <n v="17877"/>
    <n v="1"/>
    <n v="2011"/>
  </r>
  <r>
    <d v="2008-08-17T00:00:00"/>
    <d v="2012-01-21T00:00:00"/>
    <x v="0"/>
    <x v="0"/>
    <x v="0"/>
    <s v="MASTERSON, SARAH"/>
    <s v="Highway Patrol"/>
    <s v="HP Dep C Sp S TC X0 Greenville ATCS 3"/>
    <s v="Non LE"/>
    <s v="60023584"/>
    <s v="BA30"/>
    <s v="COMMUNICATIONS SPECIALIST III"/>
    <s v="TELE-COMMUNICATION OPERATOR III"/>
    <s v="Personal"/>
    <n v="17877"/>
    <n v="1"/>
    <n v="2011"/>
  </r>
  <r>
    <d v="2010-07-02T00:00:00"/>
    <d v="2012-05-09T00:00:00"/>
    <x v="3"/>
    <x v="0"/>
    <x v="0"/>
    <s v="WOOD, REBECCA"/>
    <s v="Highway Patrol"/>
    <s v="HP Dep CSp S TC X0 Bly Sup 1 ATCS 3"/>
    <s v="Non LE"/>
    <s v="60023286"/>
    <s v="BA30"/>
    <s v="COMMUNICATIONS SPECIALIST III"/>
    <s v="TELE-COMMUNICATION OPERATOR II"/>
    <s v="Personal"/>
    <n v="17877"/>
    <n v="1"/>
    <n v="2012"/>
  </r>
  <r>
    <d v="2009-06-02T00:00:00"/>
    <d v="2012-05-25T00:00:00"/>
    <x v="2"/>
    <x v="0"/>
    <x v="0"/>
    <s v="SMITH, CHRISTOPHER"/>
    <s v="Highway Patrol"/>
    <s v="HP Dep C Sp S TC X0 Bly Sup 1 ATCS 4"/>
    <s v="Non LE"/>
    <s v="60023279"/>
    <s v="BA30"/>
    <s v="COMMUNICATIONS SPECIALIST III"/>
    <s v="TELE-COMMUNICATION OPERATOR III"/>
    <s v="Employed Outside State Gov"/>
    <n v="17877"/>
    <n v="1"/>
    <n v="2012"/>
  </r>
  <r>
    <d v="2007-10-17T00:00:00"/>
    <d v="2012-06-21T00:00:00"/>
    <x v="4"/>
    <x v="0"/>
    <x v="0"/>
    <s v="RICE, ROCHANDA"/>
    <s v="Highway Patrol"/>
    <s v="HP Dep C Sp S TC X0 Greenville ATCS 2"/>
    <s v="Non LE"/>
    <s v="60023499"/>
    <s v="BA30"/>
    <s v="COMMUNICATIONS SPECIALIST III"/>
    <s v="TELE-COMMUNICATION OPERATOR IV"/>
    <s v="Personal"/>
    <n v="17877"/>
    <n v="1"/>
    <n v="2012"/>
  </r>
  <r>
    <d v="2007-09-02T00:00:00"/>
    <d v="2012-08-26T00:00:00"/>
    <x v="4"/>
    <x v="0"/>
    <x v="0"/>
    <s v="PITTS, ANNE"/>
    <s v="Highway Patrol"/>
    <s v="HP Dep C Sp S TC X0 Greenville ATCS 3"/>
    <s v="Non LE"/>
    <s v="60023577"/>
    <s v="BA30"/>
    <s v="COMMUNICATIONS SPECIALIST III"/>
    <s v="TELE-COMMUNICATION OPERATOR IV"/>
    <s v="Personal"/>
    <n v="17877"/>
    <n v="1"/>
    <n v="2012"/>
  </r>
  <r>
    <d v="2010-04-02T00:00:00"/>
    <d v="2012-10-12T00:00:00"/>
    <x v="2"/>
    <x v="0"/>
    <x v="0"/>
    <s v="CAUTHEN, JOSHUA"/>
    <s v="Highway Patrol"/>
    <s v="HP Dep CSp S TC X0 Bly Sup 1 ATCS 3"/>
    <s v="Non LE"/>
    <s v="60023224"/>
    <s v="BB57"/>
    <s v="COMMUNICATIONS SPECIALIST III"/>
    <s v="TELE-COMMUNICATION OPERATOR II"/>
    <s v="Dismissal- Conduct"/>
    <n v="17877"/>
    <n v="1"/>
    <n v="2012"/>
  </r>
  <r>
    <d v="2011-07-02T00:00:00"/>
    <d v="2013-01-22T00:00:00"/>
    <x v="3"/>
    <x v="0"/>
    <x v="0"/>
    <s v="WEAVER, HILLIE"/>
    <s v="Highway Patrol"/>
    <s v="HP Dep C Sp S TC X0 Flo Sup 1 ATCS 2"/>
    <s v="Non LE"/>
    <s v="60023681"/>
    <s v="BA30"/>
    <s v="COMMUNICATIONS SPECIALIST III"/>
    <s v="TELE-COMMUNICATION OPERATOR II"/>
    <s v="Personal"/>
    <n v="17877"/>
    <n v="1"/>
    <n v="2012"/>
  </r>
  <r>
    <d v="2012-08-02T00:00:00"/>
    <d v="2013-01-31T00:00:00"/>
    <x v="1"/>
    <x v="0"/>
    <x v="0"/>
    <s v="SMITH, REBECCA"/>
    <s v="Highway Patrol"/>
    <s v="HP Dep C Sp S TC X0 Greenville ATCS 2"/>
    <s v="Non LE"/>
    <s v="60023676"/>
    <s v="BA30"/>
    <s v="COMMUNICATIONS SPECIALIST III"/>
    <s v="TELE-COMMUNICATION OPERATOR I"/>
    <s v="Personal"/>
    <n v="17877"/>
    <n v="1"/>
    <n v="2013"/>
  </r>
  <r>
    <d v="2010-12-17T00:00:00"/>
    <d v="2013-02-01T00:00:00"/>
    <x v="2"/>
    <x v="0"/>
    <x v="0"/>
    <s v="MCCRACKIN, MATHEW"/>
    <s v="Highway Patrol"/>
    <s v="HP Dep C Sp S TC X0 Flo Sup 1 ATCS 1"/>
    <s v="Non LE"/>
    <s v="60023776"/>
    <s v="BA30"/>
    <s v="COMMUNICATIONS SPECIALIST III"/>
    <s v="TELE-COMMUNICATION OPERATOR II"/>
    <s v="Personal"/>
    <n v="17877"/>
    <n v="1"/>
    <n v="2013"/>
  </r>
  <r>
    <d v="2010-07-17T00:00:00"/>
    <d v="2013-03-26T00:00:00"/>
    <x v="2"/>
    <x v="0"/>
    <x v="0"/>
    <s v="BRYANT, ELIZABETH"/>
    <s v="Highway Patrol"/>
    <s v="HP Dep C Sp S TC X0 Chr Sup 1 ATCS 2"/>
    <s v="Non LE"/>
    <s v="60023791"/>
    <s v="BA30"/>
    <s v="COMMUNICATIONS SPECIALIST III"/>
    <s v="TELE-COMMUNICATION OPERATOR III"/>
    <s v="Personal"/>
    <n v="17877"/>
    <n v="1"/>
    <n v="2013"/>
  </r>
  <r>
    <d v="2012-08-02T00:00:00"/>
    <d v="2013-03-29T00:00:00"/>
    <x v="1"/>
    <x v="0"/>
    <x v="0"/>
    <s v="WILLIAMSON, JOSELYN"/>
    <s v="Highway Patrol"/>
    <s v="HP Dep C Sp S TC X0 Greenville ATCS 4"/>
    <s v="Non LE"/>
    <s v="60023585"/>
    <s v="BA30"/>
    <s v="COMMUNICATIONS SPECIALIST III"/>
    <s v="TELE-COMMUNICATION OPERATOR II"/>
    <s v="Dismissal- Conduct"/>
    <n v="17877"/>
    <n v="1"/>
    <n v="2013"/>
  </r>
  <r>
    <d v="2007-10-02T00:00:00"/>
    <d v="2013-04-05T00:00:00"/>
    <x v="5"/>
    <x v="0"/>
    <x v="0"/>
    <s v="IVORY, MILATON"/>
    <s v="Highway Patrol"/>
    <s v="HP Dep C Sp S TC X0 Grw Sup 1 ATCS 1"/>
    <s v="Non LE"/>
    <s v="60023479"/>
    <s v="BA30"/>
    <s v="COMMUNICATIONS SPECIALIST III"/>
    <s v="TELE-COMMUNICATION OPERATOR IV"/>
    <s v="Personal"/>
    <n v="17877"/>
    <n v="1"/>
    <n v="2013"/>
  </r>
  <r>
    <d v="2007-05-17T00:00:00"/>
    <d v="2013-04-19T00:00:00"/>
    <x v="5"/>
    <x v="0"/>
    <x v="0"/>
    <s v="TEMPLETON, ROBERT"/>
    <s v="Highway Patrol"/>
    <s v="HP Dep C Sp S TC X0 Greenville ATCS 4"/>
    <s v="Non LE"/>
    <s v="60023581"/>
    <s v="BA30"/>
    <s v="COMMUNICATIONS SPECIALIST III"/>
    <s v="TELE-COMMUNICATION OPERATOR IV"/>
    <s v="Personal"/>
    <n v="17877"/>
    <n v="1"/>
    <n v="2013"/>
  </r>
  <r>
    <d v="2008-12-17T00:00:00"/>
    <d v="2013-06-06T00:00:00"/>
    <x v="4"/>
    <x v="0"/>
    <x v="0"/>
    <s v="BUDDIN, JASON"/>
    <s v="Highway Patrol"/>
    <s v="HP Dep C Sp S TC X0 Greenville ATCS 1"/>
    <s v="Non LE"/>
    <s v="60023582"/>
    <s v="BA30"/>
    <s v="COMMUNICATIONS SPECIALIST III"/>
    <s v="TELE-COMMUNICATION OPERATOR III"/>
    <s v="Dismissal- Conduct"/>
    <n v="17877"/>
    <n v="1"/>
    <n v="2013"/>
  </r>
  <r>
    <d v="2009-07-02T00:00:00"/>
    <d v="2013-07-04T00:00:00"/>
    <x v="4"/>
    <x v="0"/>
    <x v="0"/>
    <s v="WITHERSPOON, CINDY"/>
    <s v="Highway Patrol"/>
    <s v="HP Dep C Sp S TC X0 Greenville ATCS 1"/>
    <s v="Non LE"/>
    <s v="60023588"/>
    <s v="BA30"/>
    <s v="COMMUNICATIONS SPECIALIST III"/>
    <s v="TELE-COMMUNICATION OPERATOR IV"/>
    <s v="Employed Outside State Gov"/>
    <n v="17877"/>
    <n v="1"/>
    <n v="2013"/>
  </r>
  <r>
    <d v="2009-12-02T00:00:00"/>
    <d v="2013-07-06T00:00:00"/>
    <x v="0"/>
    <x v="0"/>
    <x v="0"/>
    <s v="TILLMAN, SARAH"/>
    <s v="Highway Patrol"/>
    <s v="HP Dep C Sp S TC X0 Greenville ATCS 3"/>
    <s v="Non LE"/>
    <s v="60023578"/>
    <s v="BA30"/>
    <s v="COMMUNICATIONS SPECIALIST III"/>
    <s v="TELE-COMMUNICATION OPERATOR III"/>
    <s v="Employed Outside State Gov"/>
    <n v="17877"/>
    <n v="1"/>
    <n v="2013"/>
  </r>
  <r>
    <d v="2013-04-17T00:00:00"/>
    <d v="2013-10-19T00:00:00"/>
    <x v="1"/>
    <x v="0"/>
    <x v="0"/>
    <s v="COCKRELL, LACY"/>
    <s v="Highway Patrol"/>
    <s v="HP Dep C Sp S TC X0 Greenville Sp"/>
    <s v="Non LE"/>
    <s v="60023488"/>
    <s v="BA30"/>
    <s v="COMMUNICATIONS SPECIALIST III"/>
    <s v="TELE-COMMUNICATION OPERATOR I"/>
    <s v="Personal"/>
    <n v="17877"/>
    <n v="1"/>
    <n v="2013"/>
  </r>
  <r>
    <d v="2012-10-17T00:00:00"/>
    <d v="2013-10-30T00:00:00"/>
    <x v="3"/>
    <x v="0"/>
    <x v="0"/>
    <s v="HICKMAN, PAMELA"/>
    <s v="Highway Patrol"/>
    <s v="HP Dep C Sp S TC X0 Flo Sup 1 ATCS 2"/>
    <s v="Non LE"/>
    <s v="60023688"/>
    <s v="AH40"/>
    <s v="COMMUNICATIONS SPECIALIST III"/>
    <s v="TELE-COMMUNICATION OPERATOR I"/>
    <s v="Personal"/>
    <n v="17877"/>
    <n v="1"/>
    <n v="2013"/>
  </r>
  <r>
    <d v="2013-05-02T00:00:00"/>
    <d v="2013-12-16T00:00:00"/>
    <x v="1"/>
    <x v="0"/>
    <x v="0"/>
    <s v="BELL, TANYA M. "/>
    <s v="Highway Patrol"/>
    <s v="HP Dep C Sp S TC X0 Grw Sup 1 ATCS 1"/>
    <s v="Non LE"/>
    <n v="60023478"/>
    <s v="BA30"/>
    <s v="COMMUNICATIONS SPECIALIST III"/>
    <s v="Tele-Communication Operator III"/>
    <s v="Movement Between Agency"/>
    <n v="17877"/>
    <n v="1"/>
    <n v="2013"/>
  </r>
  <r>
    <d v="2010-01-17T00:00:00"/>
    <d v="2013-12-26T00:00:00"/>
    <x v="0"/>
    <x v="0"/>
    <x v="0"/>
    <s v="MOTON, TIFFNEY"/>
    <s v="Highway Patrol"/>
    <s v="HP Dep C Sp S TC X0 Grw Sup 1 ATCS 3"/>
    <s v="Non LE"/>
    <s v="60023475"/>
    <s v="BA30"/>
    <s v="COMMUNICATIONS SPECIALIST III"/>
    <s v="TELE-COMMUNICATION OPERATOR IV"/>
    <s v="Personal"/>
    <n v="17877"/>
    <n v="1"/>
    <n v="2013"/>
  </r>
  <r>
    <d v="2013-08-02T00:00:00"/>
    <d v="2014-04-06T00:00:00"/>
    <x v="1"/>
    <x v="0"/>
    <x v="0"/>
    <s v="MCALLISTER, JORDAN"/>
    <s v="Highway Patrol"/>
    <s v="HP Dep C Sp S TC X0 Greenville ATCS 2"/>
    <s v="Non LE"/>
    <s v="60023587"/>
    <s v="BA30"/>
    <s v="COMMUNICATIONS SPECIALIST III"/>
    <s v="TELE-COMMUNICATION OPERATOR I"/>
    <s v="Personal"/>
    <n v="17877"/>
    <n v="1"/>
    <n v="2013"/>
  </r>
  <r>
    <d v="2011-04-02T00:00:00"/>
    <d v="2014-05-05T00:00:00"/>
    <x v="0"/>
    <x v="0"/>
    <x v="0"/>
    <s v="AMOS, MAHAILEY"/>
    <s v="Highway Patrol"/>
    <s v="HP Dep C Sp S TC X0 Chr Sup 1 ATCS 2"/>
    <s v="Non LE"/>
    <s v="60023786"/>
    <s v="BA30"/>
    <s v="COMMUNICATIONS SPECIALIST III"/>
    <s v="TELE-COMMUNICATION OPERATOR III"/>
    <s v="Personal"/>
    <n v="17877"/>
    <n v="1"/>
    <n v="2014"/>
  </r>
  <r>
    <d v="2013-12-02T00:00:00"/>
    <d v="2014-06-26T00:00:00"/>
    <x v="1"/>
    <x v="0"/>
    <x v="0"/>
    <s v="ROBERTS, TREVOR"/>
    <s v="Highway Patrol"/>
    <s v="HP Dep C Sp S TC X0 Grw Sup 1 ATCS 3"/>
    <s v="Non LE"/>
    <s v="60023480"/>
    <s v="BA30"/>
    <s v="COMMUNICATIONS SPECIALIST III"/>
    <s v="TELE-COMMUNICATION OPERATOR I"/>
    <s v="Personal"/>
    <n v="17877"/>
    <n v="1"/>
    <n v="2014"/>
  </r>
  <r>
    <d v="2009-05-02T00:00:00"/>
    <d v="2014-07-05T00:00:00"/>
    <x v="5"/>
    <x v="0"/>
    <x v="0"/>
    <s v="ARMSTRONG, JESSICA"/>
    <s v="Highway Patrol"/>
    <s v="HP Dep C Sp S TC X0 Grw Sup 1 ATCS 3"/>
    <s v="Non LE"/>
    <s v="60023483"/>
    <s v="BA30"/>
    <s v="COMMUNICATIONS SPECIALIST III"/>
    <s v="TELE-COMMUNICATION OPERATOR IV"/>
    <s v="Personal"/>
    <n v="17877"/>
    <n v="1"/>
    <n v="2014"/>
  </r>
  <r>
    <d v="2012-05-02T00:00:00"/>
    <d v="2014-07-24T00:00:00"/>
    <x v="2"/>
    <x v="0"/>
    <x v="0"/>
    <s v="HUFFSTETLER, AMY"/>
    <s v="Highway Patrol"/>
    <s v="HP Dep C Sp S TC X0 Bly Sup 1 ATCS 2"/>
    <s v="Non LE"/>
    <s v="60023381"/>
    <s v="BA30"/>
    <s v="COMMUNICATIONS SPECIALIST III"/>
    <s v="TELE-COMMUNICATION OPERATOR I"/>
    <s v="Personal"/>
    <n v="17877"/>
    <n v="1"/>
    <n v="2014"/>
  </r>
  <r>
    <d v="2013-12-17T00:00:00"/>
    <d v="2014-08-18T00:00:00"/>
    <x v="1"/>
    <x v="0"/>
    <x v="0"/>
    <s v="LAWSON, CINDEL"/>
    <s v="Highway Patrol"/>
    <s v="HP Dep C Sp S TC X0 Chr Sup 1 ATCS 1"/>
    <s v="Non LE"/>
    <s v="60023795"/>
    <s v="BA30"/>
    <s v="COMMUNICATIONS SPECIALIST III"/>
    <s v="TELE-COMMUNICATION OPERATOR II"/>
    <s v="Personal"/>
    <n v="17877"/>
    <n v="1"/>
    <n v="2014"/>
  </r>
  <r>
    <d v="2014-02-16T00:00:00"/>
    <d v="2014-08-19T00:00:00"/>
    <x v="1"/>
    <x v="0"/>
    <x v="0"/>
    <s v="KOELLER, CHRIS"/>
    <s v="Highway Patrol"/>
    <s v="HP Dep C Sp S TC X0 Greenville ATCS 3"/>
    <s v="Non LE"/>
    <s v="60023581"/>
    <s v="BA30"/>
    <s v="COMMUNICATIONS SPECIALIST III"/>
    <s v="TELE-COMMUNICATION OPERATOR I"/>
    <s v="Personal"/>
    <n v="17877"/>
    <n v="1"/>
    <n v="2014"/>
  </r>
  <r>
    <d v="2014-02-03T00:00:00"/>
    <d v="2014-08-25T00:00:00"/>
    <x v="1"/>
    <x v="0"/>
    <x v="0"/>
    <s v="TYMES, ROLAND"/>
    <s v="Highway Patrol"/>
    <s v="HP Dep C Sp S TC X0 Bly Sup 1 ATCS 4"/>
    <s v="Non LE"/>
    <s v="60023292"/>
    <s v="BA30"/>
    <s v="COMMUNICATIONS SPECIALIST III"/>
    <s v="TELE-COMMUNICATION OPERATOR I"/>
    <s v="Personal"/>
    <n v="17877"/>
    <n v="1"/>
    <n v="2014"/>
  </r>
  <r>
    <d v="2013-12-02T00:00:00"/>
    <d v="2014-10-15T00:00:00"/>
    <x v="1"/>
    <x v="0"/>
    <x v="0"/>
    <s v="WORLEY, MATTHEW"/>
    <s v="Highway Patrol"/>
    <s v="HP Dep C Sp S TC X0 Greenville ATCS 4"/>
    <s v="Non LE"/>
    <s v="60023585"/>
    <s v="BA30"/>
    <s v="COMMUNICATIONS SPECIALIST III"/>
    <s v="TELE-COMMUNICATION OPERATOR II"/>
    <s v="Personal"/>
    <n v="17877"/>
    <n v="1"/>
    <n v="2014"/>
  </r>
  <r>
    <d v="2011-07-02T00:00:00"/>
    <d v="2014-11-15T00:00:00"/>
    <x v="0"/>
    <x v="0"/>
    <x v="0"/>
    <s v="Murphy, Carrie B."/>
    <s v="Highway Patrol"/>
    <s v="HP Dep C Sp S TC X0 Bly Sup 1 ATCS 2"/>
    <s v="Non LE"/>
    <n v="60023288"/>
    <s v="BA30"/>
    <s v="COMMUNICATIONS SPECIALIST III"/>
    <s v="Tele-Communication Operator III"/>
    <s v="Movement Between Agency"/>
    <n v="17877"/>
    <n v="1"/>
    <n v="2014"/>
  </r>
  <r>
    <d v="2014-05-19T00:00:00"/>
    <d v="2014-11-21T00:00:00"/>
    <x v="1"/>
    <x v="0"/>
    <x v="0"/>
    <s v="TAYLOR, SHANEIKA"/>
    <s v="Highway Patrol"/>
    <s v="HP Dep C Sp S TC X0 Bly Sup 1 ATCS 2"/>
    <s v="Non LE"/>
    <s v="60023277"/>
    <s v="BA30"/>
    <s v="COMMUNICATIONS SPECIALIST III"/>
    <s v="TELE-COMMUNICATION OPERATOR I"/>
    <s v="Personal"/>
    <n v="17877"/>
    <n v="1"/>
    <n v="2014"/>
  </r>
  <r>
    <d v="2013-11-18T00:00:00"/>
    <d v="2014-11-22T00:00:00"/>
    <x v="3"/>
    <x v="0"/>
    <x v="0"/>
    <s v="MARTIN, CARLA"/>
    <s v="Highway Patrol"/>
    <s v="HP Dep C Sp S TC X0 Greenville ATCS 4"/>
    <s v="Non LE"/>
    <s v="60023484"/>
    <s v="BA30"/>
    <s v="COMMUNICATIONS SPECIALIST III"/>
    <s v="TELE-COMMUNICATION OPERATOR II"/>
    <s v="Personal"/>
    <n v="17877"/>
    <n v="1"/>
    <n v="2014"/>
  </r>
  <r>
    <d v="2011-09-02T00:00:00"/>
    <d v="2015-01-06T00:00:00"/>
    <x v="0"/>
    <x v="0"/>
    <x v="0"/>
    <s v="SMITH, SHARI"/>
    <s v="Highway Patrol"/>
    <s v="HP Dep C Sp S TC X0 Chr Sup 1 ATCS 3"/>
    <s v="Non LE"/>
    <s v="60023794"/>
    <s v="BA30"/>
    <s v="COMMUNICATIONS SPECIALIST III"/>
    <s v="TELE-COMMUNICATION OPERATOR III"/>
    <s v="Personal"/>
    <n v="17877"/>
    <n v="1"/>
    <n v="2014"/>
  </r>
  <r>
    <d v="2013-12-02T00:00:00"/>
    <d v="2015-01-15T00:00:00"/>
    <x v="3"/>
    <x v="0"/>
    <x v="0"/>
    <s v="ROCHESTER, EMILY"/>
    <s v="Highway Patrol"/>
    <s v="HP Dep C Sp S TC X0 Greenville ATCS 1"/>
    <s v="Non LE"/>
    <s v="60023582"/>
    <s v="BA30"/>
    <s v="COMMUNICATIONS SPECIALIST III"/>
    <s v="TELE-COMMUNICATION OPERATOR I"/>
    <s v="Personal"/>
    <n v="17877"/>
    <n v="1"/>
    <n v="2015"/>
  </r>
  <r>
    <d v="2014-05-02T00:00:00"/>
    <d v="2015-02-19T00:00:00"/>
    <x v="1"/>
    <x v="0"/>
    <x v="0"/>
    <s v="ELLIS, JOSHUA"/>
    <s v="Highway Patrol"/>
    <s v="HP Dep C Sp S TC X0 Bly Sup 1 ATCS 4"/>
    <s v="Non LE"/>
    <s v="60023375"/>
    <s v="BA30"/>
    <s v="COMMUNICATIONS SPECIALIST III"/>
    <s v="TELE-COMMUNICATION OPERATOR I"/>
    <s v="Personal"/>
    <n v="17877"/>
    <n v="1"/>
    <n v="2015"/>
  </r>
  <r>
    <d v="2012-08-02T00:00:00"/>
    <d v="2015-05-22T00:00:00"/>
    <x v="2"/>
    <x v="0"/>
    <x v="0"/>
    <s v="STEEBER, ASHLEY"/>
    <s v="Highway Patrol"/>
    <s v="HP Dep C Sp S TC X0 Greenville ATCS 1"/>
    <s v="Non LE"/>
    <s v="60023575"/>
    <s v="BA30"/>
    <s v="COMMUNICATIONS SPECIALIST III"/>
    <s v="TELE-COMMUNICATION OPERATOR IV"/>
    <s v="Personal"/>
    <n v="17877"/>
    <n v="1"/>
    <n v="2015"/>
  </r>
  <r>
    <d v="2011-07-02T00:00:00"/>
    <d v="2015-06-01T00:00:00"/>
    <x v="0"/>
    <x v="0"/>
    <x v="0"/>
    <s v="WHITTINGTON, RITA"/>
    <s v="Highway Patrol"/>
    <s v="HP Dep C Sp S TC X0 Flo Sup 1 ATCS 1"/>
    <s v="Non LE"/>
    <s v="60023694"/>
    <s v="BA30"/>
    <s v="COMMUNICATIONS SPECIALIST III"/>
    <s v="TELE-COMMUNICATION OPERATOR IV"/>
    <s v="Personal"/>
    <n v="17877"/>
    <n v="1"/>
    <n v="2015"/>
  </r>
  <r>
    <d v="2013-10-02T00:00:00"/>
    <d v="2015-06-02T00:00:00"/>
    <x v="3"/>
    <x v="0"/>
    <x v="0"/>
    <s v="PARKER, JARROD"/>
    <s v="Highway Patrol"/>
    <s v="HP Dep C Sp S TC X0 Greenville ATCS 3"/>
    <s v="Non LE"/>
    <s v="60023676"/>
    <s v="BA30"/>
    <s v="COMMUNICATIONS SPECIALIST III"/>
    <s v="TELE-COMMUNICATION OPERATOR II"/>
    <s v="Deceased"/>
    <n v="17877"/>
    <n v="1"/>
    <n v="2015"/>
  </r>
  <r>
    <d v="2014-09-02T00:00:00"/>
    <d v="2015-06-24T00:00:00"/>
    <x v="1"/>
    <x v="0"/>
    <x v="0"/>
    <s v="HODGE, AMY"/>
    <s v="Highway Patrol"/>
    <s v="HP Dep C Sp S TC X0 Chr Sup 1 ATCS 3"/>
    <s v="Non LE"/>
    <s v="60023282"/>
    <s v="BA30"/>
    <s v="COMMUNICATIONS SPECIALIST III"/>
    <s v="TELE-COMMUNICATION OPERATOR I"/>
    <s v="Personal"/>
    <n v="17877"/>
    <n v="1"/>
    <n v="2015"/>
  </r>
  <r>
    <d v="2015-01-02T00:00:00"/>
    <d v="2015-07-28T00:00:00"/>
    <x v="1"/>
    <x v="0"/>
    <x v="0"/>
    <s v="WEBB, DOROTHY"/>
    <s v="Highway Patrol"/>
    <s v="HP Dep C Sp S TC X0 Greenville ATCS 3"/>
    <s v="Non LE"/>
    <s v="60023483"/>
    <s v="BA30"/>
    <s v="COMMUNICATIONS SPECIALIST III"/>
    <s v="Tele-Communication Operator II"/>
    <s v="Personal"/>
    <n v="17877"/>
    <n v="1"/>
    <n v="2015"/>
  </r>
  <r>
    <d v="2012-07-17T00:00:00"/>
    <d v="2015-08-13T00:00:00"/>
    <x v="0"/>
    <x v="0"/>
    <x v="0"/>
    <s v="COLEMAN, CHRISTIAN O."/>
    <s v="Highway Patrol"/>
    <s v="HP Dep C Sp S TC X0 Greenville ATCS 2"/>
    <s v="Non LE"/>
    <n v="60023482"/>
    <s v="BA30"/>
    <s v="COMMUNICATIONS SPECIALIST III"/>
    <s v="Tele-Communication Operator III"/>
    <s v="Movement Between Agency"/>
    <n v="28562"/>
    <n v="1"/>
    <n v="2015"/>
  </r>
  <r>
    <d v="2009-11-17T00:00:00"/>
    <d v="2010-01-15T00:00:00"/>
    <x v="1"/>
    <x v="0"/>
    <x v="0"/>
    <s v="BORCHERS, AUSTIN"/>
    <s v="Highway Patrol"/>
    <s v="HWY PATROL-SUPPLY"/>
    <s v="Non LE"/>
    <m/>
    <s v="KD10"/>
    <s v="MECHANIC II"/>
    <s v="AUTO MAINT TECH II"/>
    <s v="Personal"/>
    <n v="0"/>
    <n v="1"/>
    <n v="2010"/>
  </r>
  <r>
    <d v="2010-05-17T00:00:00"/>
    <d v="2012-05-16T00:00:00"/>
    <x v="2"/>
    <x v="0"/>
    <x v="0"/>
    <s v="HITE, JOHN    "/>
    <s v="Highway Patrol"/>
    <s v="HWY PATROL-SUPPLY"/>
    <s v="Non LE"/>
    <n v="60024517"/>
    <s v="KD10"/>
    <s v="MECHANIC II"/>
    <s v="AUTO MAINT TECH II"/>
    <s v="Different Job/Different State Agency"/>
    <n v="0"/>
    <n v="1"/>
    <n v="2010"/>
  </r>
  <r>
    <d v="2008-05-17T00:00:00"/>
    <d v="2013-01-31T00:00:00"/>
    <x v="4"/>
    <x v="0"/>
    <x v="0"/>
    <s v="CHANEY, MICHAEL"/>
    <s v="Highway Patrol"/>
    <s v="HP Dep C Ad Ops Res Mgm SS Fleet Ops"/>
    <s v="Non LE"/>
    <s v="60024211"/>
    <s v="KD10"/>
    <s v="MECHANIC II"/>
    <s v="AUTO MAINTENANCE TECHNICIAN II"/>
    <s v="Personal"/>
    <n v="0"/>
    <n v="1"/>
    <n v="2012"/>
  </r>
  <r>
    <d v="2012-12-17T00:00:00"/>
    <d v="2014-12-05T00:00:00"/>
    <x v="3"/>
    <x v="0"/>
    <x v="0"/>
    <s v="GRANNIS, CHRISTOPHER"/>
    <s v="Highway Patrol"/>
    <s v="HP Dep C Ad Ops Res Mgm SS Fleet Ops"/>
    <s v="Non LE"/>
    <s v="60024221"/>
    <s v="KD10"/>
    <s v="MECHANIC II"/>
    <s v="AUTO MAINTENANCE TECHNICIAN II"/>
    <s v="Personal"/>
    <n v="0"/>
    <n v="1"/>
    <n v="2013"/>
  </r>
  <r>
    <d v="2007-12-02T00:00:00"/>
    <d v="2011-09-26T00:00:00"/>
    <x v="0"/>
    <x v="0"/>
    <x v="0"/>
    <s v="HINOJOSA, HENRY"/>
    <s v="Highway Patrol"/>
    <s v="HP Dep C Ad Ops Res Mgm SS Fleet Ops"/>
    <s v="Non LE"/>
    <s v="60024212"/>
    <s v="AH30"/>
    <s v="PROGRAM ASSISTANT"/>
    <s v="MANAGEMENT SPECIALIST I"/>
    <s v="Never Returned from Leave"/>
    <n v="0"/>
    <n v="1"/>
    <n v="2014"/>
  </r>
  <r>
    <d v="2012-12-17T00:00:00"/>
    <d v="2013-02-08T00:00:00"/>
    <x v="1"/>
    <x v="0"/>
    <x v="0"/>
    <s v="MATHIAS, JONATHAN"/>
    <s v="Highway Patrol"/>
    <s v="HP Dep C Ad Ops Exec Svc Prom"/>
    <s v="Non LE"/>
    <s v="60022915"/>
    <s v="AH35"/>
    <s v="PROGRAM ASSISTANT"/>
    <s v="PROGRAM INFORMATION COORDINATOR I"/>
    <s v="Dismissal- Conduct"/>
    <n v="0"/>
    <n v="1"/>
    <n v="2011"/>
  </r>
  <r>
    <d v="2007-04-02T00:00:00"/>
    <d v="2010-01-25T00:00:00"/>
    <x v="2"/>
    <x v="0"/>
    <x v="0"/>
    <s v="PRIVETTE, LINDSAY"/>
    <s v="Highway Patrol"/>
    <s v="HWY PATROL HDQTS"/>
    <s v="Non LE"/>
    <m/>
    <s v="AH35"/>
    <s v="PROGRAM COORDINATOR I"/>
    <s v="ASST PROJECT ADMINISTRATOR"/>
    <s v="Employed Outside of State Government"/>
    <n v="0"/>
    <n v="1"/>
    <n v="2010"/>
  </r>
  <r>
    <d v="2010-11-17T00:00:00"/>
    <d v="2011-09-01T00:00:00"/>
    <x v="1"/>
    <x v="0"/>
    <x v="0"/>
    <s v="CORBETT, ALLISON"/>
    <s v="Highway Patrol"/>
    <s v="HP Dep C Ad Ops Exec Svc Grants"/>
    <s v="Non LE"/>
    <s v="60022817"/>
    <s v="JA15"/>
    <s v="PROGRAM COORDINATOR I"/>
    <s v="PROGRAM COORDINATOR I"/>
    <s v="SAP Agency to Non-SAP Agency"/>
    <n v="0"/>
    <n v="1"/>
    <n v="2010"/>
  </r>
  <r>
    <d v="2011-11-02T00:00:00"/>
    <d v="2012-08-13T00:00:00"/>
    <x v="1"/>
    <x v="0"/>
    <x v="0"/>
    <s v="DELARGE, CHARLES"/>
    <s v="Highway Patrol"/>
    <s v="HP Dep C Ad Ops Res Mgm SS Fleet Ops"/>
    <s v="Non LE"/>
    <s v="60024224"/>
    <s v="AC05"/>
    <s v="SUPPLY SPECIALIST III"/>
    <s v="SUPPLY SPECIALIST III"/>
    <s v="Employed Outside State Gov"/>
    <n v="0"/>
    <n v="1"/>
    <n v="2011"/>
  </r>
  <r>
    <d v="2012-12-03T00:00:00"/>
    <d v="2015-04-01T00:00:00"/>
    <x v="2"/>
    <x v="0"/>
    <x v="0"/>
    <s v="SINGELTON, ESHA"/>
    <s v="Highway Patrol"/>
    <s v="HP Dep C Ad Ops Res Mgm SS Fleet Ops"/>
    <s v="Non LE"/>
    <n v="60024224"/>
    <s v="AC05"/>
    <s v="SUPPLY SPECIALIST III"/>
    <s v="SUPPLY SPECIALIST III"/>
    <s v="Movement Between Agency"/>
    <n v="0"/>
    <n v="1"/>
    <n v="2012"/>
  </r>
  <r>
    <d v="2011-10-17T00:00:00"/>
    <d v="2015-06-16T00:00:00"/>
    <x v="0"/>
    <x v="0"/>
    <x v="0"/>
    <s v="CARROLL, LAUREN"/>
    <s v="Highway Patrol"/>
    <s v="HP Dep C Ad Ops Res Mgm SS Sup Mgr Arm"/>
    <s v="Non LE"/>
    <n v="60024217"/>
    <s v="AC05"/>
    <s v="SUPPLY SPECIALIST III"/>
    <s v="SUPPLY SPECIALIST III"/>
    <s v="Movement Between Agency"/>
    <n v="0"/>
    <n v="1"/>
    <n v="2015"/>
  </r>
  <r>
    <d v="2007-10-02T00:00:00"/>
    <d v="2012-01-31T00:00:00"/>
    <x v="4"/>
    <x v="0"/>
    <x v="0"/>
    <s v="SWAIN, LARRY"/>
    <s v="Highway Patrol"/>
    <s v="HP Dep C Ad Ops Res Mgm SS Fleet C"/>
    <s v="Non LE"/>
    <s v="60024213"/>
    <s v="KC30"/>
    <s v="TRADES SPECIALIST III"/>
    <s v="TRADES WORKER II"/>
    <s v="Employed Outside State Gov"/>
    <n v="0"/>
    <n v="1"/>
    <n v="2015"/>
  </r>
  <r>
    <d v="2008-05-17T00:00:00"/>
    <d v="2011-03-15T00:00:00"/>
    <x v="2"/>
    <x v="0"/>
    <x v="0"/>
    <s v="HENDLEY, PETULA"/>
    <s v="State Transport Police"/>
    <s v="STP Bus Mg Citatn"/>
    <s v="Non LE"/>
    <s v="60024921"/>
    <s v="AD22"/>
    <s v="ACCOUNTANT/FISCAL ANALYST II"/>
    <s v="#"/>
    <s v="Personal"/>
    <n v="0"/>
    <n v="1"/>
    <n v="2012"/>
  </r>
  <r>
    <d v="2011-07-17T00:00:00"/>
    <d v="2015-05-15T00:00:00"/>
    <x v="0"/>
    <x v="0"/>
    <x v="0"/>
    <s v="LARRIMORE, NANCY"/>
    <s v="State Transport Police"/>
    <s v="STP Bus Mg Citatn"/>
    <s v="Non LE"/>
    <s v="60025016"/>
    <s v="AD22"/>
    <s v="ACCOUNTANT/FISCAL ANALYST II"/>
    <s v="SENIOR ACCOUNTANT"/>
    <s v="Personal"/>
    <n v="0"/>
    <n v="1"/>
    <n v="2011"/>
  </r>
  <r>
    <d v="2007-03-02T00:00:00"/>
    <d v="2012-06-29T00:00:00"/>
    <x v="5"/>
    <x v="0"/>
    <x v="0"/>
    <s v="JOHNSON, KRISTEN L. "/>
    <s v="State Transport Police"/>
    <s v="STP Bus Mgr"/>
    <s v="Non LE"/>
    <n v="60024913"/>
    <s v="AA75"/>
    <s v="ADMINISTRATIVE ASSISTANT"/>
    <s v="ADMINISTRATIVE ASSISTANT"/>
    <s v="Movement Between Agencies"/>
    <n v="0"/>
    <n v="1"/>
    <n v="2015"/>
  </r>
  <r>
    <d v="2007-04-17T00:00:00"/>
    <d v="2012-11-01T00:00:00"/>
    <x v="5"/>
    <x v="0"/>
    <x v="0"/>
    <s v="IRVIN, SISI"/>
    <s v="State Transport Police"/>
    <s v="STP Enf Fops Upstate"/>
    <s v="Non LE"/>
    <n v="60025001"/>
    <s v="AA75"/>
    <s v="ADMINISTRATIVE ASSISTANT"/>
    <s v="ADMINISTRATIVE ASSISTANT"/>
    <s v="Movement Between Agencies"/>
    <n v="0"/>
    <n v="1"/>
    <n v="2012"/>
  </r>
  <r>
    <d v="2010-11-17T00:00:00"/>
    <d v="2014-09-30T00:00:00"/>
    <x v="0"/>
    <x v="0"/>
    <x v="0"/>
    <s v="Dunn, Damaris M."/>
    <s v="State Transport Police"/>
    <s v="STP Enf Fops Lower Region"/>
    <s v="Non LE"/>
    <n v="60018393"/>
    <s v="AA50"/>
    <s v="ADMINISTRATIVE SPECIALIST II"/>
    <s v="ADMINISTRATIVE SPECIALIST II"/>
    <s v="Movement Between Agency"/>
    <n v="0"/>
    <n v="1"/>
    <n v="2012"/>
  </r>
  <r>
    <d v="2008-01-02T00:00:00"/>
    <d v="2011-07-21T00:00:00"/>
    <x v="0"/>
    <x v="0"/>
    <x v="0"/>
    <s v="DELLINGER, ERIC"/>
    <s v="State Transport Police"/>
    <s v="STP Enf FOps Upper R2 Corp 2"/>
    <s v="Non LE"/>
    <s v="60025601"/>
    <s v="JA85"/>
    <s v="INSPECTOR III"/>
    <s v="#"/>
    <s v="Personal"/>
    <n v="8908.85"/>
    <n v="1"/>
    <n v="2014"/>
  </r>
  <r>
    <d v="2006-01-06T00:00:00"/>
    <d v="2013-11-30T00:00:00"/>
    <x v="7"/>
    <x v="1"/>
    <x v="1"/>
    <s v="SKINNER, RAYMOND"/>
    <s v="Administration"/>
    <s v="Adm OPR"/>
    <s v="LE"/>
    <s v="60019345"/>
    <s v="JA15"/>
    <s v="INVESTIGATOR III"/>
    <s v="INVESTIGATOR III"/>
    <s v="Dismissal- Conduct"/>
    <n v="28562"/>
    <n v="1"/>
    <n v="2011"/>
  </r>
  <r>
    <d v="2001-12-31T00:00:00"/>
    <d v="2011-09-16T00:00:00"/>
    <x v="8"/>
    <x v="1"/>
    <x v="1"/>
    <s v="COTNER, BRUCE"/>
    <s v="Bureau of Protective Services"/>
    <s v="BPS Complex Detail Division"/>
    <s v="LE"/>
    <s v="60018522"/>
    <s v="JC20"/>
    <s v="LAW ENFORCEMENT OFFICER II"/>
    <s v="LANCE CORPORAL"/>
    <s v="Retirement"/>
    <n v="6256.95"/>
    <n v="1"/>
    <n v="2013"/>
  </r>
  <r>
    <d v="2007-07-17T00:00:00"/>
    <d v="2014-08-01T00:00:00"/>
    <x v="7"/>
    <x v="1"/>
    <x v="1"/>
    <s v="RICHARDSON, TIA"/>
    <s v="Bureau of Protective Services"/>
    <s v="BPS SASD Div Super"/>
    <s v="LE"/>
    <s v="60018633"/>
    <s v="JC20"/>
    <s v="LAW ENFORCEMENT OFFICER II"/>
    <s v="LANCE CORPORAL"/>
    <s v="Personal"/>
    <n v="6256.95"/>
    <n v="1"/>
    <n v="2011"/>
  </r>
  <r>
    <d v="2007-12-02T00:00:00"/>
    <d v="2014-12-28T00:00:00"/>
    <x v="7"/>
    <x v="1"/>
    <x v="1"/>
    <s v="RANDALL, KELLY"/>
    <s v="Bureau of Protective Services"/>
    <s v="BPS Complex Detail Division"/>
    <s v="LE"/>
    <s v="60021323"/>
    <s v="JC20"/>
    <s v="LAW ENFORCEMENT OFFICER II"/>
    <s v="LANCE CORPORAL"/>
    <s v="SAP Agency to Non-SAP Agency"/>
    <n v="6256.95"/>
    <n v="1"/>
    <n v="2014"/>
  </r>
  <r>
    <d v="2000-06-02T00:00:00"/>
    <d v="2010-07-12T00:00:00"/>
    <x v="9"/>
    <x v="1"/>
    <x v="1"/>
    <s v="SORRELL, EDWIN"/>
    <s v="Bureau of Protective Services"/>
    <s v="BPS SASD Div Super"/>
    <s v="LE"/>
    <s v="60018639"/>
    <s v="JC20"/>
    <s v="LAW ENFORCEMENT OFFICER II"/>
    <s v="#"/>
    <s v="Dismissal- Conduct"/>
    <n v="17675.97"/>
    <n v="1"/>
    <n v="2014"/>
  </r>
  <r>
    <d v="2000-11-17T00:00:00"/>
    <d v="2010-12-08T00:00:00"/>
    <x v="9"/>
    <x v="1"/>
    <x v="1"/>
    <s v="TUNSTALL, ROBERT"/>
    <s v="Bureau of Protective Services"/>
    <s v="BPS Fields Ops Mgm Judicial"/>
    <s v="LE"/>
    <s v="60018643"/>
    <s v="JC20"/>
    <s v="LAW ENFORCEMENT OFFICER II"/>
    <s v="#"/>
    <s v="Disability Retirement"/>
    <n v="17675.97"/>
    <n v="1"/>
    <n v="2010"/>
  </r>
  <r>
    <d v="2006-08-17T00:00:00"/>
    <d v="2014-10-14T00:00:00"/>
    <x v="10"/>
    <x v="1"/>
    <x v="1"/>
    <s v="BRANHAM, SHANE"/>
    <s v="Bureau of Protective Services"/>
    <s v="BPS Fld Ops Mgm State Hs Super COPS"/>
    <s v="LE"/>
    <s v="60018753"/>
    <s v="JC20"/>
    <s v="LAW ENFORCEMENT OFFICER II"/>
    <s v="LANCE CORPORAL"/>
    <s v="Personal"/>
    <n v="17675.97"/>
    <n v="1"/>
    <n v="2010"/>
  </r>
  <r>
    <d v="2002-04-02T00:00:00"/>
    <d v="2012-12-30T00:00:00"/>
    <x v="9"/>
    <x v="1"/>
    <x v="1"/>
    <s v="O'QUINN, KEITH"/>
    <s v="Highway Patrol"/>
    <s v="HP Dep C Ad Ops Exec Serv Recrt Poly"/>
    <s v="LE"/>
    <s v="60017698"/>
    <s v="AH40"/>
    <s v="INVESTIGATOR IV"/>
    <s v="INVESTIGATOR IV"/>
    <s v="Retirement"/>
    <n v="0"/>
    <n v="1"/>
    <n v="2014"/>
  </r>
  <r>
    <d v="1999-07-18T00:00:00"/>
    <d v="2010-01-01T00:00:00"/>
    <x v="9"/>
    <x v="1"/>
    <x v="1"/>
    <s v="HILES, KATHY               "/>
    <s v="Highway Patrol"/>
    <s v="HWY PATROL HDQTS"/>
    <s v="LE"/>
    <m/>
    <s v="JC20"/>
    <s v="LAW ENFORCEMENT OFFICER II"/>
    <s v="LANCE CORPORAL"/>
    <s v="Different Job/Different State Agency"/>
    <n v="28562"/>
    <n v="1"/>
    <n v="2010"/>
  </r>
  <r>
    <d v="2000-01-09T00:00:00"/>
    <d v="2010-01-11T00:00:00"/>
    <x v="9"/>
    <x v="1"/>
    <x v="1"/>
    <s v="WEEKS, JOHN "/>
    <s v="Highway Patrol"/>
    <s v="HWY PATROL TROOP 1"/>
    <s v="LE"/>
    <m/>
    <s v="JC20"/>
    <s v="LAW ENFORCEMENT OFFICER II"/>
    <s v="LANCE CORPORAL"/>
    <s v="Misconduct"/>
    <n v="28562"/>
    <n v="1"/>
    <n v="2010"/>
  </r>
  <r>
    <d v="1999-07-18T00:00:00"/>
    <d v="2010-01-24T00:00:00"/>
    <x v="9"/>
    <x v="1"/>
    <x v="1"/>
    <s v="GILBERT, DONNIE"/>
    <s v="Highway Patrol"/>
    <s v="HWY PATROL TROOP 3"/>
    <s v="LE"/>
    <m/>
    <s v="JC20"/>
    <s v="LAW ENFORCEMENT OFFICER II"/>
    <s v="LANCE CORPORAL"/>
    <s v="Personal"/>
    <n v="28562"/>
    <n v="1"/>
    <n v="2010"/>
  </r>
  <r>
    <d v="2000-01-18T00:00:00"/>
    <d v="2010-03-01T00:00:00"/>
    <x v="9"/>
    <x v="1"/>
    <x v="1"/>
    <s v="MOORE, JAMES"/>
    <s v="Highway Patrol"/>
    <s v="HWY PATROL TROOP 3"/>
    <s v="LE"/>
    <m/>
    <s v="JC20"/>
    <s v="LAW ENFORCEMENT OFFICER II"/>
    <s v="LANCE CORPORAL"/>
    <s v="Personal"/>
    <n v="28562"/>
    <n v="1"/>
    <n v="2010"/>
  </r>
  <r>
    <d v="2002-03-10T00:00:00"/>
    <d v="2010-03-01T00:00:00"/>
    <x v="7"/>
    <x v="1"/>
    <x v="1"/>
    <s v="CASSIDY, JEFFREY"/>
    <s v="Highway Patrol"/>
    <s v="HWY PATROL-ACE TEAM"/>
    <s v="LE"/>
    <m/>
    <s v="JC20"/>
    <s v="LAW ENFORCEMENT OFFICER II"/>
    <s v="LANCE CORPORAL"/>
    <s v="Misconduct"/>
    <n v="28562"/>
    <n v="1"/>
    <n v="2010"/>
  </r>
  <r>
    <d v="2000-07-16T00:00:00"/>
    <d v="2010-05-14T00:00:00"/>
    <x v="8"/>
    <x v="1"/>
    <x v="1"/>
    <s v="ROBERT, CLINEDINST"/>
    <s v="Highway Patrol"/>
    <s v="HWY PATROL-ACE TEAM"/>
    <s v="LE"/>
    <m/>
    <s v="JC20"/>
    <s v="LAW ENFORCEMENT OFFICER II"/>
    <s v="LANCE CORPORAL"/>
    <s v="Personal"/>
    <n v="28562"/>
    <n v="1"/>
    <n v="2010"/>
  </r>
  <r>
    <d v="2002-03-10T00:00:00"/>
    <d v="2010-07-02T00:00:00"/>
    <x v="10"/>
    <x v="1"/>
    <x v="1"/>
    <s v="EDWARDS, JOSHUA"/>
    <s v="Highway Patrol"/>
    <s v="HP Dep C Enf2 T5 Ops 1 Post A Sq 1 FLS 4"/>
    <s v="LE"/>
    <s v="60021715"/>
    <s v="JC20"/>
    <s v="LAW ENFORCEMENT OFFICER II"/>
    <s v="LANCE CORPORAL"/>
    <s v="Personal"/>
    <n v="28562"/>
    <n v="1"/>
    <n v="2010"/>
  </r>
  <r>
    <d v="2003-01-17T00:00:00"/>
    <d v="2010-07-16T00:00:00"/>
    <x v="7"/>
    <x v="1"/>
    <x v="1"/>
    <s v="SPURGEON, BOBBY"/>
    <s v="Highway Patrol"/>
    <s v="HP Dep C Enf2 T5 Ops 2 Post C Sq 1 FLS 4"/>
    <s v="LE"/>
    <s v="60021792"/>
    <s v="JC20"/>
    <s v="LAW ENFORCEMENT OFFICER II"/>
    <s v="#"/>
    <s v="Dismissal- Conduct"/>
    <n v="28562"/>
    <n v="1"/>
    <n v="2010"/>
  </r>
  <r>
    <d v="2003-01-17T00:00:00"/>
    <d v="2010-07-23T00:00:00"/>
    <x v="7"/>
    <x v="1"/>
    <x v="1"/>
    <s v="BRINSON, GROVER"/>
    <s v="Highway Patrol"/>
    <s v="HP Dep C Sp S T9 XO Low Coastal Sq 1"/>
    <s v="LE"/>
    <s v="60019212"/>
    <s v="JC20"/>
    <s v="LAW ENFORCEMENT OFFICER II"/>
    <s v="#"/>
    <s v="Employed Outside State Gov"/>
    <n v="28562"/>
    <n v="1"/>
    <n v="2010"/>
  </r>
  <r>
    <d v="2000-02-27T00:00:00"/>
    <d v="2010-08-06T00:00:00"/>
    <x v="9"/>
    <x v="1"/>
    <x v="1"/>
    <s v="STEWART, DONALD"/>
    <s v="Highway Patrol"/>
    <s v="HP Dep C Enf2 T6 Ops 1 Post A Sq 2 FLS 1"/>
    <s v="LE"/>
    <s v="60022110"/>
    <s v="JC20"/>
    <s v="LAW ENFORCEMENT OFFICER II"/>
    <s v="#"/>
    <s v="Employed Outside State Gov"/>
    <n v="28562"/>
    <n v="1"/>
    <n v="2010"/>
  </r>
  <r>
    <d v="2000-07-16T00:00:00"/>
    <d v="2010-08-16T00:00:00"/>
    <x v="9"/>
    <x v="1"/>
    <x v="1"/>
    <s v="POOLE, STEPHEN"/>
    <s v="Highway Patrol"/>
    <s v="HP Dep C Sp S T4 Ops 1 Post A Sq 1 FLS 2"/>
    <s v="LE"/>
    <s v="60021317"/>
    <s v="JC20"/>
    <s v="LAW ENFORCEMENT OFFICER II"/>
    <s v="#"/>
    <s v="Retirement"/>
    <n v="28562"/>
    <n v="1"/>
    <n v="2010"/>
  </r>
  <r>
    <d v="2002-03-04T00:00:00"/>
    <d v="2010-09-24T00:00:00"/>
    <x v="10"/>
    <x v="1"/>
    <x v="1"/>
    <s v="THOMASON, ROGER"/>
    <s v="Highway Patrol"/>
    <s v="HP Dep C Sp S T4 Ops 2 Post B Sq 1 FLS 1"/>
    <s v="LE"/>
    <s v="60021032"/>
    <s v="JC20"/>
    <s v="LAW ENFORCEMENT OFFICER II"/>
    <s v="#"/>
    <s v="Employed Outside State Gov"/>
    <n v="28562"/>
    <n v="1"/>
    <n v="2010"/>
  </r>
  <r>
    <d v="2000-01-09T00:00:00"/>
    <d v="2010-10-29T00:00:00"/>
    <x v="9"/>
    <x v="1"/>
    <x v="1"/>
    <s v="TAYLOR, HARRY"/>
    <s v="Highway Patrol"/>
    <s v="HP Dep C Enf1 T2 Ops 2 Post C Sq 1 FLS 2"/>
    <s v="LE"/>
    <s v="60019818"/>
    <s v="JC20"/>
    <s v="LAW ENFORCEMENT OFFICER II"/>
    <s v="#"/>
    <s v="Personal"/>
    <n v="28562"/>
    <n v="1"/>
    <n v="2010"/>
  </r>
  <r>
    <d v="2002-03-10T00:00:00"/>
    <d v="2010-11-29T00:00:00"/>
    <x v="10"/>
    <x v="1"/>
    <x v="1"/>
    <s v="WOODS, CARL"/>
    <s v="Highway Patrol"/>
    <s v="HP Dep C Enf2 T6 Ops 2 Post C Sq 1 FLS 1"/>
    <s v="LE"/>
    <s v="60022316"/>
    <s v="JC20"/>
    <s v="LAW ENFORCEMENT OFFICER II"/>
    <s v="#"/>
    <s v="Never Returned from Leave"/>
    <n v="28562"/>
    <n v="1"/>
    <n v="2010"/>
  </r>
  <r>
    <d v="2000-09-03T00:00:00"/>
    <d v="2011-01-31T00:00:00"/>
    <x v="9"/>
    <x v="1"/>
    <x v="1"/>
    <s v="WILKS, WILBERT"/>
    <s v="Highway Patrol"/>
    <s v="HP Dep C Enf2 T5 Ops 2 Post D Sq 2 FLS 1"/>
    <s v="LE"/>
    <s v="60021887"/>
    <s v="JC20"/>
    <s v="LAW ENFORCEMENT OFFICER II"/>
    <s v="#"/>
    <s v="Employed Outside State Gov"/>
    <n v="28562"/>
    <n v="1"/>
    <n v="2010"/>
  </r>
  <r>
    <d v="2001-11-25T00:00:00"/>
    <d v="2011-03-24T00:00:00"/>
    <x v="8"/>
    <x v="1"/>
    <x v="1"/>
    <s v="BROWN, D'MITRY"/>
    <s v="Highway Patrol"/>
    <s v="HP Dep C Enf1 T1 Ops 2 Post D Sq 1 FLS 2"/>
    <s v="LE"/>
    <s v="60019209"/>
    <s v="JC20"/>
    <s v="LAW ENFORCEMENT OFFICER II"/>
    <s v="#"/>
    <s v="Dismissal- Conduct"/>
    <n v="28562"/>
    <n v="1"/>
    <n v="2011"/>
  </r>
  <r>
    <d v="2003-01-17T00:00:00"/>
    <d v="2011-05-06T00:00:00"/>
    <x v="10"/>
    <x v="1"/>
    <x v="1"/>
    <s v="HUCKS, BOBBY"/>
    <s v="Highway Patrol"/>
    <s v="HP Dep C Enf2 T5 Ops 1 Post B Sq 2 FLS 2"/>
    <s v="LE"/>
    <s v="60021796"/>
    <s v="JC20"/>
    <s v="LAW ENFORCEMENT OFFICER II"/>
    <s v="#"/>
    <s v="Disability Retirement"/>
    <n v="28562"/>
    <n v="1"/>
    <n v="2011"/>
  </r>
  <r>
    <d v="2000-05-28T00:00:00"/>
    <d v="2011-05-23T00:00:00"/>
    <x v="9"/>
    <x v="1"/>
    <x v="1"/>
    <s v="RUMMAGE, RODNEY"/>
    <s v="Highway Patrol"/>
    <s v="HP Dep C Enf2 T5 Ops 1 Post A Sq 1 FLS 1"/>
    <s v="LE"/>
    <s v="60021879"/>
    <s v="JC20"/>
    <s v="LAW ENFORCEMENT OFFICER II"/>
    <s v="#"/>
    <s v="Disability Retirement"/>
    <n v="28562"/>
    <n v="1"/>
    <n v="2011"/>
  </r>
  <r>
    <d v="2000-09-03T00:00:00"/>
    <d v="2011-07-01T00:00:00"/>
    <x v="9"/>
    <x v="1"/>
    <x v="1"/>
    <s v="KENNINGTON, EUGENE"/>
    <s v="Highway Patrol"/>
    <s v="HP Dep C Sp S T4 Ops 2 Post D Sq 1 FLS 2"/>
    <s v="LE"/>
    <s v="60021319"/>
    <s v="JC20"/>
    <s v="LAW ENFORCEMENT OFFICER II"/>
    <s v="#"/>
    <s v="Disability Retirement"/>
    <n v="28562"/>
    <n v="1"/>
    <n v="2011"/>
  </r>
  <r>
    <d v="2005-07-08T00:00:00"/>
    <d v="2011-10-24T00:00:00"/>
    <x v="11"/>
    <x v="1"/>
    <x v="1"/>
    <s v="HALLINGQUEST, SHAWN"/>
    <s v="Highway Patrol"/>
    <s v="HP Dep C Enf2 T7 Ops 2 Post B Sq 1 FLS 1"/>
    <s v="LE"/>
    <s v="60022512"/>
    <s v="JC20"/>
    <s v="LAW ENFORCEMENT OFFICER II"/>
    <s v="LANCE CORPORAL"/>
    <s v="Resign lieu-Correct. Act/Term"/>
    <n v="28562"/>
    <n v="1"/>
    <n v="2011"/>
  </r>
  <r>
    <d v="2005-09-09T00:00:00"/>
    <d v="2011-11-07T00:00:00"/>
    <x v="11"/>
    <x v="1"/>
    <x v="1"/>
    <s v="SINCLAIR, JORDAN"/>
    <s v="Highway Patrol"/>
    <s v="HP Dep C Enf1 T2 Ops 2"/>
    <s v="LE"/>
    <s v="60019949"/>
    <s v="JC20"/>
    <s v="LAW ENFORCEMENT OFFICER II"/>
    <s v="LANCE CORPORAL"/>
    <s v="Employed Outside State Gov"/>
    <n v="28562"/>
    <n v="1"/>
    <n v="2011"/>
  </r>
  <r>
    <d v="2003-01-02T00:00:00"/>
    <d v="2012-02-14T00:00:00"/>
    <x v="8"/>
    <x v="1"/>
    <x v="1"/>
    <s v="BUIE, BRADFORD"/>
    <s v="Highway Patrol"/>
    <s v="HP Dep C Enf2 T5 Ops 1 Post B Sq 2 FLS 1"/>
    <s v="LE"/>
    <s v="60021796"/>
    <s v="JC20"/>
    <s v="LAW ENFORCEMENT OFFICER II"/>
    <s v="LANCE CORPORAL"/>
    <s v="Never Returned from Leave"/>
    <n v="28562"/>
    <n v="1"/>
    <n v="2011"/>
  </r>
  <r>
    <d v="2003-01-17T00:00:00"/>
    <d v="2012-03-21T00:00:00"/>
    <x v="8"/>
    <x v="1"/>
    <x v="1"/>
    <s v="HAYNES, TRAVIS"/>
    <s v="Highway Patrol"/>
    <s v="HP Dep C Sp S T8 XO Enf Up S MC1"/>
    <s v="LE"/>
    <s v="60024121"/>
    <s v="JC20"/>
    <s v="LAW ENFORCEMENT OFFICER II"/>
    <s v="LANCE CORPORAL"/>
    <s v="Personal"/>
    <n v="28562"/>
    <n v="1"/>
    <n v="2012"/>
  </r>
  <r>
    <d v="2002-03-10T00:00:00"/>
    <d v="2012-04-05T00:00:00"/>
    <x v="9"/>
    <x v="1"/>
    <x v="1"/>
    <s v="BURGESS, RICHARD"/>
    <s v="Highway Patrol"/>
    <s v="HP Dep C Sp S T8 XO Enf Lwr S MC4"/>
    <s v="LE"/>
    <s v="60024024"/>
    <s v="JC20"/>
    <s v="LAW ENFORCEMENT OFFICER II"/>
    <s v="LANCE CORPORAL"/>
    <s v="Retirement"/>
    <n v="28562"/>
    <n v="1"/>
    <n v="2012"/>
  </r>
  <r>
    <d v="2006-03-10T00:00:00"/>
    <d v="2012-06-01T00:00:00"/>
    <x v="11"/>
    <x v="1"/>
    <x v="1"/>
    <s v="ANDERSON, MADISON"/>
    <s v="Highway Patrol"/>
    <s v="HP Dep C Sp S T8 XO Enf Mid S SIT 1"/>
    <s v="LE"/>
    <s v="60024411"/>
    <s v="JC20"/>
    <s v="LAW ENFORCEMENT OFFICER II"/>
    <s v="LANCE CORPORAL"/>
    <s v="Disability Retirement"/>
    <n v="28562"/>
    <n v="1"/>
    <n v="2012"/>
  </r>
  <r>
    <d v="2005-07-08T00:00:00"/>
    <d v="2012-06-29T00:00:00"/>
    <x v="11"/>
    <x v="1"/>
    <x v="1"/>
    <s v="SANDERS, RONALD"/>
    <s v="Highway Patrol"/>
    <s v="HP Dep C Enf1 T1 Ops 1 Post A Sq 1 FLS 2"/>
    <s v="LE"/>
    <s v="60019452"/>
    <s v="JC20"/>
    <s v="LAW ENFORCEMENT OFFICER II"/>
    <s v="LANCE CORPORAL"/>
    <s v="Disability Retirement"/>
    <n v="28562"/>
    <n v="1"/>
    <n v="2012"/>
  </r>
  <r>
    <d v="2004-08-02T00:00:00"/>
    <d v="2012-07-11T00:00:00"/>
    <x v="7"/>
    <x v="1"/>
    <x v="1"/>
    <s v="OWENBY, MICHAEL"/>
    <s v="Highway Patrol"/>
    <s v="HP Dep C Enf1 T3 Ops 2 Post B Sq 1 FLS 2"/>
    <s v="LE"/>
    <s v="60020177"/>
    <s v="JC20"/>
    <s v="LAW ENFORCEMENT OFFICER II"/>
    <s v="LANCE CORPORAL"/>
    <s v="Personal"/>
    <n v="28562"/>
    <n v="1"/>
    <n v="2012"/>
  </r>
  <r>
    <d v="2005-11-02T00:00:00"/>
    <d v="2012-07-13T00:00:00"/>
    <x v="11"/>
    <x v="1"/>
    <x v="1"/>
    <s v="GALLOWAY, JOHN"/>
    <s v="Highway Patrol"/>
    <s v="HP Dep C Enf1 T2 Ops 2 Post C Sq 1 FLS 3"/>
    <s v="LE"/>
    <s v="60020063"/>
    <s v="JC20"/>
    <s v="LAW ENFORCEMENT OFFICER II"/>
    <s v="LANCE CORPORAL"/>
    <s v="Personal"/>
    <n v="28562"/>
    <n v="1"/>
    <n v="2012"/>
  </r>
  <r>
    <d v="2005-07-08T00:00:00"/>
    <d v="2012-09-27T00:00:00"/>
    <x v="7"/>
    <x v="1"/>
    <x v="1"/>
    <s v="LEDFORD, SCOTT"/>
    <s v="Highway Patrol"/>
    <s v="HP Dep C Sp S T8 XO Enf Lwr S MC4"/>
    <s v="LE"/>
    <s v="60024201"/>
    <s v="JC20"/>
    <s v="LAW ENFORCEMENT OFFICER II"/>
    <s v="LANCE CORPORAL"/>
    <s v="Disability Retirement"/>
    <n v="28562"/>
    <n v="1"/>
    <n v="2012"/>
  </r>
  <r>
    <d v="2006-07-21T00:00:00"/>
    <d v="2012-11-13T00:00:00"/>
    <x v="11"/>
    <x v="1"/>
    <x v="1"/>
    <s v="HARDYMON, WESLEY"/>
    <s v="Highway Patrol"/>
    <s v="HP Dep C Enf2 T5 Ops 2"/>
    <s v="LE"/>
    <s v="60021414"/>
    <s v="JC20"/>
    <s v="LAW ENFORCEMENT OFFICER II"/>
    <s v="LANCE CORPORAL"/>
    <s v="Personal"/>
    <n v="28562"/>
    <n v="1"/>
    <n v="2012"/>
  </r>
  <r>
    <d v="2006-09-02T00:00:00"/>
    <d v="2012-12-31T00:00:00"/>
    <x v="11"/>
    <x v="1"/>
    <x v="1"/>
    <s v="MCALHANY, DAVID"/>
    <s v="Highway Patrol"/>
    <s v="HP Dep C Sp S T8 XO Enf Up S B SIT 2"/>
    <s v="LE"/>
    <s v="60024111"/>
    <s v="JC20"/>
    <s v="LAW ENFORCEMENT OFFICER II"/>
    <s v="LANCE CORPORAL"/>
    <s v="Retirement"/>
    <n v="28562"/>
    <n v="1"/>
    <n v="2012"/>
  </r>
  <r>
    <d v="2003-02-03T00:00:00"/>
    <d v="2013-03-14T00:00:00"/>
    <x v="9"/>
    <x v="1"/>
    <x v="1"/>
    <s v="WESTBROOK, WILLIAM"/>
    <s v="Highway Patrol"/>
    <s v="HP Dep C Sp S T4 Ops 1 Post C Sq 1 FLS 1"/>
    <s v="LE"/>
    <s v="60021039"/>
    <s v="JC20"/>
    <s v="LAW ENFORCEMENT OFFICER II"/>
    <s v="LANCE CORPORAL"/>
    <s v="Disability Retirement"/>
    <n v="28562"/>
    <n v="1"/>
    <n v="2012"/>
  </r>
  <r>
    <d v="2006-03-10T00:00:00"/>
    <d v="2013-05-16T00:00:00"/>
    <x v="7"/>
    <x v="1"/>
    <x v="1"/>
    <s v="TYNER, JOHN"/>
    <s v="Highway Patrol"/>
    <s v="HP Dep C Enf2 T6 Ops 2 Post B Sq 1 FLS 2"/>
    <s v="LE"/>
    <n v="60022411"/>
    <s v="JC20"/>
    <s v="LAW ENFORCEMENT OFFICER II"/>
    <s v="LANCE CORPORAL"/>
    <s v="Movement Between Agency"/>
    <n v="28562"/>
    <n v="1"/>
    <n v="2013"/>
  </r>
  <r>
    <d v="2007-03-23T00:00:00"/>
    <d v="2013-05-16T00:00:00"/>
    <x v="11"/>
    <x v="1"/>
    <x v="1"/>
    <s v="SIMMONS, JONATHAN M. "/>
    <s v="Highway Patrol"/>
    <s v="HP Dep C Enf2 T5 Ops 2 Post D Sq 2 FLS 2"/>
    <s v="LE"/>
    <n v="60021621"/>
    <s v="JC20"/>
    <s v="LAW ENFORCEMENT OFFICER II"/>
    <s v="SENIOR TROOPER"/>
    <s v="Movement Between Agency"/>
    <n v="28562"/>
    <n v="1"/>
    <n v="2013"/>
  </r>
  <r>
    <d v="2005-07-08T00:00:00"/>
    <d v="2013-06-28T00:00:00"/>
    <x v="7"/>
    <x v="1"/>
    <x v="1"/>
    <s v="BLACKWELDER, TRAVIS"/>
    <s v="Highway Patrol"/>
    <s v="HP Dep C Sup Srv T8 XO Enf Up S 8 U IU"/>
    <s v="LE"/>
    <s v="60023883"/>
    <s v="JC20"/>
    <s v="LAW ENFORCEMENT OFFICER II"/>
    <s v="LANCE CORPORAL"/>
    <s v="Personal"/>
    <n v="28562"/>
    <n v="1"/>
    <n v="2013"/>
  </r>
  <r>
    <d v="2005-07-08T00:00:00"/>
    <d v="2013-07-04T00:00:00"/>
    <x v="7"/>
    <x v="1"/>
    <x v="1"/>
    <s v="FAULK, LUTHER"/>
    <s v="Highway Patrol"/>
    <s v="HP Dep C Sp S T8 XO Enf Mid S SIT 1"/>
    <s v="LE"/>
    <s v="60024604"/>
    <s v="JC20"/>
    <s v="LAW ENFORCEMENT OFFICER II"/>
    <s v="LANCE CORPORAL"/>
    <s v="Employed Outside State Gov"/>
    <n v="28562"/>
    <n v="1"/>
    <n v="2013"/>
  </r>
  <r>
    <d v="2006-03-10T00:00:00"/>
    <d v="2013-07-17T00:00:00"/>
    <x v="7"/>
    <x v="1"/>
    <x v="1"/>
    <s v="BRIGGS, JASON"/>
    <s v="Highway Patrol"/>
    <s v="HP Dep C Enf2 T5 Ops 2 Post D Sq 1 FLS 1"/>
    <s v="LE"/>
    <s v="60021601"/>
    <s v="JC20"/>
    <s v="LAW ENFORCEMENT OFFICER II"/>
    <s v="LANCE CORPORAL"/>
    <s v="Dismissal- Conduct"/>
    <n v="28562"/>
    <n v="1"/>
    <n v="2013"/>
  </r>
  <r>
    <d v="2006-03-10T00:00:00"/>
    <d v="2013-10-19T00:00:00"/>
    <x v="7"/>
    <x v="1"/>
    <x v="1"/>
    <s v="BOULWARE, DANA"/>
    <s v="Highway Patrol"/>
    <s v="HP Dep C Sp S T4 Ops 2 Post B Sq 1 FLS 1"/>
    <s v="LE"/>
    <s v="60021125"/>
    <s v="JC20"/>
    <s v="LAW ENFORCEMENT OFFICER II"/>
    <s v="LANCE CORPORAL"/>
    <s v="Personal"/>
    <n v="28562"/>
    <n v="1"/>
    <n v="2013"/>
  </r>
  <r>
    <d v="2005-07-08T00:00:00"/>
    <d v="2013-11-14T00:00:00"/>
    <x v="10"/>
    <x v="1"/>
    <x v="1"/>
    <s v="ENZOR, JAMES"/>
    <s v="Highway Patrol"/>
    <s v="HP Dep C Sp S T8 XO Enf Lwr S C SIT 3"/>
    <s v="LE"/>
    <s v="60024101"/>
    <s v="JC20"/>
    <s v="LAW ENFORCEMENT OFFICER II"/>
    <s v="SENIOR TROOPER"/>
    <s v="Dismissal- Conduct"/>
    <n v="28562"/>
    <n v="1"/>
    <n v="2013"/>
  </r>
  <r>
    <d v="2006-07-21T00:00:00"/>
    <d v="2013-12-06T00:00:00"/>
    <x v="7"/>
    <x v="1"/>
    <x v="1"/>
    <s v="RUTLEDGE, RONALD"/>
    <s v="Highway Patrol"/>
    <s v="HP Dep C Enf2 T5 Ops 2 Post C Sq 1 FLS 2"/>
    <s v="LE"/>
    <s v="60021622"/>
    <s v="JC20"/>
    <s v="LAW ENFORCEMENT OFFICER II"/>
    <s v="LANCE CORPORAL"/>
    <s v="Personal"/>
    <n v="28562"/>
    <n v="1"/>
    <n v="2013"/>
  </r>
  <r>
    <d v="2007-07-06T00:00:00"/>
    <d v="2013-12-08T00:00:00"/>
    <x v="11"/>
    <x v="1"/>
    <x v="1"/>
    <s v="ELLIS, PHILLIP"/>
    <s v="Highway Patrol"/>
    <s v="HP Dep C Enf1 T1 Ops 2 Post D Sq 1 FLS 2"/>
    <s v="LE"/>
    <s v="60019676"/>
    <s v="JC20"/>
    <s v="LAW ENFORCEMENT OFFICER II"/>
    <s v="LANCE CORPORAL"/>
    <s v="Personal"/>
    <n v="28562"/>
    <n v="1"/>
    <n v="2013"/>
  </r>
  <r>
    <d v="2006-03-10T00:00:00"/>
    <d v="2014-01-13T00:00:00"/>
    <x v="7"/>
    <x v="1"/>
    <x v="1"/>
    <s v="RAGSDALE, WESLEY"/>
    <s v="Highway Patrol"/>
    <s v="HP Dep C Enf1 T3 Ops 1 Post A Sq 1 FLS 2"/>
    <s v="LE"/>
    <s v="60020348"/>
    <s v="JC20"/>
    <s v="LAW ENFORCEMENT OFFICER II"/>
    <s v="LANCE CORPORAL"/>
    <s v="Personal"/>
    <n v="28562"/>
    <n v="1"/>
    <n v="2013"/>
  </r>
  <r>
    <d v="2007-03-23T00:00:00"/>
    <d v="2014-01-31T00:00:00"/>
    <x v="11"/>
    <x v="1"/>
    <x v="1"/>
    <s v="WALKER, LARRY"/>
    <s v="Highway Patrol"/>
    <s v="HP Dep C Sp S T4 Ops 1 Post A Sq 1 FLS 4"/>
    <s v="LE"/>
    <s v="60021205"/>
    <s v="JC20"/>
    <s v="LAW ENFORCEMENT OFFICER II"/>
    <s v="LANCE CORPORAL"/>
    <s v="Disability Retirement"/>
    <n v="28562"/>
    <n v="1"/>
    <n v="2014"/>
  </r>
  <r>
    <d v="2008-01-04T00:00:00"/>
    <d v="2014-02-02T00:00:00"/>
    <x v="11"/>
    <x v="1"/>
    <x v="1"/>
    <s v="Savje, Ryan M."/>
    <s v="Highway Patrol"/>
    <s v="HP Dep C Enf1 T1 Ops 1 Post C Sq 1 FLS 2"/>
    <s v="LE"/>
    <n v="60019222"/>
    <s v="JC20"/>
    <s v="LAW ENFORCEMENT OFFICER II"/>
    <s v="LANCE CORPORAL"/>
    <s v="Movement Between Agency"/>
    <n v="28562"/>
    <n v="1"/>
    <n v="2014"/>
  </r>
  <r>
    <d v="2007-07-06T00:00:00"/>
    <d v="2014-03-14T00:00:00"/>
    <x v="11"/>
    <x v="1"/>
    <x v="1"/>
    <s v="REEDER, NICHOLAS"/>
    <s v="Highway Patrol"/>
    <s v="HP Dep C Enf2 T6 Ops 1 Post A Sq 1 FLS 1"/>
    <s v="LE"/>
    <s v="60022410"/>
    <s v="JC20"/>
    <s v="LAW ENFORCEMENT OFFICER II"/>
    <s v="LANCE CORPORAL"/>
    <s v="Personal"/>
    <n v="28562"/>
    <n v="1"/>
    <n v="2014"/>
  </r>
  <r>
    <d v="2006-09-22T00:00:00"/>
    <d v="2014-04-04T00:00:00"/>
    <x v="7"/>
    <x v="1"/>
    <x v="1"/>
    <s v="JACKSON, CALVIN"/>
    <s v="Highway Patrol"/>
    <s v="HP Dep C Enf2 T6 Ops 1 Post A Sq 1 FLS 2"/>
    <s v="LE"/>
    <s v="60022405"/>
    <s v="JC20"/>
    <s v="LAW ENFORCEMENT OFFICER II"/>
    <s v="LANCE CORPORAL"/>
    <s v="Personal"/>
    <n v="28562"/>
    <n v="1"/>
    <n v="2014"/>
  </r>
  <r>
    <d v="2006-03-10T00:00:00"/>
    <d v="2014-04-30T00:00:00"/>
    <x v="10"/>
    <x v="1"/>
    <x v="1"/>
    <s v="MILLER, JERRY"/>
    <s v="Highway Patrol"/>
    <s v="HP Dep C Sp S T8 XO Enf Lwr S C SIT 3"/>
    <s v="LE"/>
    <s v="60023891"/>
    <s v="JC20"/>
    <s v="LAW ENFORCEMENT OFFICER II"/>
    <s v="LANCE CORPORAL"/>
    <s v="Disability Retirement"/>
    <n v="28562"/>
    <n v="1"/>
    <n v="2014"/>
  </r>
  <r>
    <d v="2006-03-10T00:00:00"/>
    <d v="2014-05-02T00:00:00"/>
    <x v="10"/>
    <x v="1"/>
    <x v="1"/>
    <s v="SANDERS, CHARLES"/>
    <s v="Highway Patrol"/>
    <s v="HP Dep C Enf2 T5 Ops 2 Post D Sq 1 FLS 1"/>
    <s v="LE"/>
    <s v="60021712"/>
    <s v="JC20"/>
    <s v="LAW ENFORCEMENT OFFICER II"/>
    <s v="LANCE CORPORAL"/>
    <s v="Personal"/>
    <n v="28562"/>
    <n v="1"/>
    <n v="2014"/>
  </r>
  <r>
    <d v="2008-01-04T00:00:00"/>
    <d v="2014-07-03T00:00:00"/>
    <x v="11"/>
    <x v="1"/>
    <x v="1"/>
    <s v="STEWART, JASON"/>
    <s v="Highway Patrol"/>
    <s v="HP Dep C Enf1 T3 Ops 2 Post B Sq 1 FLS 1"/>
    <s v="LE"/>
    <s v="60020830"/>
    <s v="JC20"/>
    <s v="LAW ENFORCEMENT OFFICER II"/>
    <s v="LANCE CORPORAL"/>
    <s v="Personal"/>
    <n v="28562"/>
    <n v="1"/>
    <n v="2014"/>
  </r>
  <r>
    <d v="2008-01-04T00:00:00"/>
    <d v="2014-07-07T00:00:00"/>
    <x v="11"/>
    <x v="1"/>
    <x v="1"/>
    <s v="THOMAS, CURTIS"/>
    <s v="Highway Patrol"/>
    <s v="HP Dep C Enf2 T7 Ops 2 Post B Sq 1 FLS 2"/>
    <s v="LE"/>
    <s v="60022521"/>
    <s v="JC20"/>
    <s v="LAW ENFORCEMENT OFFICER II"/>
    <s v="LANCE CORPORAL"/>
    <s v="Personal"/>
    <n v="28562"/>
    <n v="1"/>
    <n v="2014"/>
  </r>
  <r>
    <d v="2006-09-22T00:00:00"/>
    <d v="2014-08-03T00:00:00"/>
    <x v="7"/>
    <x v="1"/>
    <x v="1"/>
    <s v="TOLER, JASON"/>
    <s v="Highway Patrol"/>
    <s v="HP Dep C Sp S T4 Ops 2 Post D Sq 1 FLS 3"/>
    <s v="LE"/>
    <s v="60021324"/>
    <s v="JC20"/>
    <s v="LAW ENFORCEMENT OFFICER II"/>
    <s v="LANCE CORPORAL"/>
    <s v="Personal"/>
    <n v="28562"/>
    <n v="1"/>
    <n v="2014"/>
  </r>
  <r>
    <d v="2005-07-08T00:00:00"/>
    <d v="2014-08-16T00:00:00"/>
    <x v="8"/>
    <x v="1"/>
    <x v="1"/>
    <s v="GILLESPIE, JASON"/>
    <s v="Highway Patrol"/>
    <s v="HP Dep C Enf1 T3 Ops 1 Post A Sq 1 FLS 2"/>
    <s v="LE"/>
    <s v="60022102"/>
    <s v="JC20"/>
    <s v="LAW ENFORCEMENT OFFICER II"/>
    <s v="LANCE CORPORAL"/>
    <s v="Personal"/>
    <n v="28562"/>
    <n v="1"/>
    <n v="2014"/>
  </r>
  <r>
    <d v="2008-02-17T00:00:00"/>
    <d v="2014-08-31T00:00:00"/>
    <x v="11"/>
    <x v="1"/>
    <x v="1"/>
    <s v="STANCHEK, DANIEL"/>
    <s v="Highway Patrol"/>
    <s v="HP Dep C Enf1 T3 Ops 2 Post B Sq 2 FLS 1"/>
    <s v="LE"/>
    <s v="60020840"/>
    <s v="JC20"/>
    <s v="LAW ENFORCEMENT OFFICER II"/>
    <s v="LANCE CORPORAL"/>
    <s v="Personal"/>
    <n v="28562"/>
    <n v="1"/>
    <n v="2014"/>
  </r>
  <r>
    <d v="2006-09-22T00:00:00"/>
    <d v="2014-09-16T00:00:00"/>
    <x v="7"/>
    <x v="1"/>
    <x v="1"/>
    <s v="HAMILTON, JOHN"/>
    <s v="Highway Patrol"/>
    <s v="HP Dep C Enf2 T5 Ops 2 Post D Sq 1 FLS 1"/>
    <s v="LE"/>
    <s v="60021704"/>
    <s v="JC20"/>
    <s v="LAW ENFORCEMENT OFFICER II"/>
    <s v="LANCE CORPORAL"/>
    <s v="Disability Retirement"/>
    <n v="28562"/>
    <n v="1"/>
    <n v="2014"/>
  </r>
  <r>
    <d v="2006-03-10T00:00:00"/>
    <d v="2014-09-21T00:00:00"/>
    <x v="10"/>
    <x v="1"/>
    <x v="1"/>
    <s v="QUINN, BRIAN"/>
    <s v="Highway Patrol"/>
    <s v="HP Dep C Sp S T4 Ops 1 Post A Sq 1 FLS 3"/>
    <s v="LE"/>
    <s v="60021220"/>
    <s v="JC20"/>
    <s v="LAW ENFORCEMENT OFFICER II"/>
    <s v="LANCE CORPORAL"/>
    <s v="Personal"/>
    <n v="28562"/>
    <n v="1"/>
    <n v="2014"/>
  </r>
  <r>
    <d v="2008-03-14T00:00:00"/>
    <d v="2014-09-25T00:00:00"/>
    <x v="11"/>
    <x v="1"/>
    <x v="1"/>
    <s v="FOX, ANTHONY"/>
    <s v="Highway Patrol"/>
    <s v="HP Dep C Enf2 T5 Ops 1 Post B Sq 1 FLS 1"/>
    <s v="LE"/>
    <s v="60021986"/>
    <s v="JC20"/>
    <s v="LAW ENFORCEMENT OFFICER II"/>
    <s v="LANCE CORPORAL"/>
    <s v="Personal"/>
    <n v="28562"/>
    <n v="1"/>
    <n v="2014"/>
  </r>
  <r>
    <d v="2006-07-21T00:00:00"/>
    <d v="2014-10-03T00:00:00"/>
    <x v="10"/>
    <x v="1"/>
    <x v="1"/>
    <s v="HARRIS, JUSTIN"/>
    <s v="Highway Patrol"/>
    <s v="HP Dep C Enf1 T3 Ops 2 Post C Sq 2 FLS 1"/>
    <s v="LE"/>
    <s v="60020947"/>
    <s v="JC20"/>
    <s v="LAW ENFORCEMENT OFFICER II"/>
    <s v="LANCE CORPORAL"/>
    <s v="Personal"/>
    <n v="28562"/>
    <n v="1"/>
    <n v="2014"/>
  </r>
  <r>
    <d v="2007-03-23T00:00:00"/>
    <d v="2014-10-10T00:00:00"/>
    <x v="7"/>
    <x v="1"/>
    <x v="1"/>
    <s v="MASON, COREY"/>
    <s v="Highway Patrol"/>
    <s v="HP Dep C Enf1 T3 Ops 1 Post D Sq 1FLS 2"/>
    <s v="LE"/>
    <s v="60020579"/>
    <s v="JC20"/>
    <s v="LAW ENFORCEMENT OFFICER II"/>
    <s v="LANCE CORPORAL"/>
    <s v="Disability Retirement"/>
    <n v="28562"/>
    <n v="1"/>
    <n v="2014"/>
  </r>
  <r>
    <d v="2008-01-04T00:00:00"/>
    <d v="2014-10-21T00:00:00"/>
    <x v="11"/>
    <x v="1"/>
    <x v="1"/>
    <s v="ROBERTS, BRIAN"/>
    <s v="Highway Patrol"/>
    <s v="HP Dep C Enf2 T6 Ops 2 Post B Sq 1 FLS 2"/>
    <s v="LE"/>
    <s v="60022208"/>
    <s v="JC20"/>
    <s v="LAW ENFORCEMENT OFFICER II"/>
    <s v="LANCE CORPORAL"/>
    <s v="Personal"/>
    <n v="28562"/>
    <n v="1"/>
    <n v="2014"/>
  </r>
  <r>
    <d v="2007-07-06T00:00:00"/>
    <d v="2014-11-05T00:00:00"/>
    <x v="7"/>
    <x v="1"/>
    <x v="1"/>
    <s v="AMOS, MARK"/>
    <s v="Highway Patrol"/>
    <s v="HP Dep C Enf2 T6 Ops 2 Post B Sq 2 FLS 1"/>
    <s v="LE"/>
    <s v="60021995"/>
    <s v="JC20"/>
    <s v="LAW ENFORCEMENT OFFICER II"/>
    <s v="LANCE CORPORAL"/>
    <s v="Personal"/>
    <n v="28562"/>
    <n v="1"/>
    <n v="2014"/>
  </r>
  <r>
    <d v="2007-07-06T00:00:00"/>
    <d v="2014-11-23T00:00:00"/>
    <x v="7"/>
    <x v="1"/>
    <x v="1"/>
    <s v="LUSK, JOSHUA"/>
    <s v="Highway Patrol"/>
    <s v="HP Dep C Enf1 T2 Ops 2 Post B Sq 1 FLS 4"/>
    <s v="LE"/>
    <s v="60019932"/>
    <s v="JC20"/>
    <s v="LAW ENFORCEMENT OFFICER II"/>
    <s v="LANCE CORPORAL"/>
    <s v="Personal"/>
    <n v="28562"/>
    <n v="1"/>
    <n v="2014"/>
  </r>
  <r>
    <d v="2007-09-14T00:00:00"/>
    <d v="2014-12-12T00:00:00"/>
    <x v="7"/>
    <x v="1"/>
    <x v="1"/>
    <s v="SARVIS, DOUGLAS"/>
    <s v="Highway Patrol"/>
    <s v="HP Dep C Sp S T8 XO Enf Lwr S MC4"/>
    <s v="LE"/>
    <s v="60021716"/>
    <s v="JC20"/>
    <s v="LAW ENFORCEMENT OFFICER II"/>
    <s v="LANCE CORPORAL"/>
    <s v="Dismissal- Conduct"/>
    <n v="28562"/>
    <n v="1"/>
    <n v="2014"/>
  </r>
  <r>
    <d v="2008-01-04T00:00:00"/>
    <d v="2014-12-15T00:00:00"/>
    <x v="11"/>
    <x v="1"/>
    <x v="1"/>
    <s v="KELLEY, TRAVIS"/>
    <s v="Highway Patrol"/>
    <s v="HP Dep C Enf1 T1 Ops 2 Post B Sq 1 FLS 4"/>
    <s v="LE"/>
    <s v="60019206"/>
    <s v="JC20"/>
    <s v="LAW ENFORCEMENT OFFICER II"/>
    <s v="LANCE CORPORAL"/>
    <s v="Personal"/>
    <n v="28562"/>
    <n v="1"/>
    <n v="2014"/>
  </r>
  <r>
    <d v="2008-01-04T00:00:00"/>
    <d v="2014-12-29T00:00:00"/>
    <x v="11"/>
    <x v="1"/>
    <x v="1"/>
    <s v="HANKS, PHILLIP"/>
    <s v="Highway Patrol"/>
    <s v="HP Dep C Enf2 T6 Ops 1 Post A Sq 2 FLS 2"/>
    <s v="LE"/>
    <s v="60022210"/>
    <s v="JC20"/>
    <s v="LAW ENFORCEMENT OFFICER II"/>
    <s v="LANCE CORPORAL"/>
    <s v="Personal"/>
    <n v="28562"/>
    <n v="1"/>
    <n v="2014"/>
  </r>
  <r>
    <d v="2008-01-04T00:00:00"/>
    <d v="2015-01-09T00:00:00"/>
    <x v="7"/>
    <x v="1"/>
    <x v="1"/>
    <s v="ATKINS, JOHN"/>
    <s v="Highway Patrol"/>
    <s v="HP Dep C Enf1 T3 Ops 1 Post D Sq 1 FLS 1"/>
    <s v="LE"/>
    <s v="60020941"/>
    <s v="JC20"/>
    <s v="LAW ENFORCEMENT OFFICER II"/>
    <s v="LANCE CORPORAL"/>
    <s v="Dismissal- Conduct"/>
    <n v="28562"/>
    <n v="1"/>
    <n v="2014"/>
  </r>
  <r>
    <d v="2008-01-04T00:00:00"/>
    <d v="2015-01-16T00:00:00"/>
    <x v="7"/>
    <x v="1"/>
    <x v="1"/>
    <s v="ALFORD, RODERICK"/>
    <s v="Highway Patrol"/>
    <s v="HP Dep C Ad Ops Exec Serv Recrt Supr"/>
    <s v="LE"/>
    <s v="60020591"/>
    <s v="JC20"/>
    <s v="LAW ENFORCEMENT OFFICER II"/>
    <s v="LANCE CORPORAL"/>
    <s v="Personal"/>
    <n v="28562"/>
    <n v="1"/>
    <n v="2015"/>
  </r>
  <r>
    <d v="2007-01-12T00:00:00"/>
    <d v="2015-01-30T00:00:00"/>
    <x v="10"/>
    <x v="1"/>
    <x v="1"/>
    <s v="Cirencione, Salvatore"/>
    <s v="Highway Patrol"/>
    <s v="HP Dep C Enf1 T1 Ops 1 Post C Sq 2 FLS 2"/>
    <s v="LE"/>
    <n v="60019093"/>
    <s v="JC20"/>
    <s v="LAW ENFORCEMENT OFFICER II"/>
    <s v="LANCE CORPORAL"/>
    <s v="Movement Between Agency"/>
    <n v="28562"/>
    <n v="1"/>
    <n v="2015"/>
  </r>
  <r>
    <d v="2006-01-06T00:00:00"/>
    <d v="2015-02-23T00:00:00"/>
    <x v="8"/>
    <x v="1"/>
    <x v="1"/>
    <s v="BATCHELOR, ROBERT"/>
    <s v="Highway Patrol"/>
    <s v="HP Dep C Enf2 T5 Ops 2 Post D Sq 2 FLS 2"/>
    <s v="LE"/>
    <s v="60021418"/>
    <s v="JC20"/>
    <s v="LAW ENFORCEMENT OFFICER II"/>
    <s v="LANCE CORPORAL"/>
    <s v="Dismissal- Conduct"/>
    <n v="28562"/>
    <n v="1"/>
    <n v="2015"/>
  </r>
  <r>
    <d v="2006-01-06T00:00:00"/>
    <d v="2015-03-02T00:00:00"/>
    <x v="8"/>
    <x v="1"/>
    <x v="1"/>
    <s v="RHOLETTER, KEVIN"/>
    <s v="Highway Patrol"/>
    <s v="HP Dep C Enf1 T3 Ops 2 Post B Sq 2 FLS 2"/>
    <s v="LE"/>
    <s v="60020702"/>
    <s v="JC20"/>
    <s v="LAW ENFORCEMENT OFFICER II"/>
    <s v="LANCE CORPORAL"/>
    <s v="Disability Retirement"/>
    <n v="28562"/>
    <n v="1"/>
    <n v="2015"/>
  </r>
  <r>
    <d v="2008-07-18T00:00:00"/>
    <d v="2015-03-12T00:00:00"/>
    <x v="11"/>
    <x v="1"/>
    <x v="1"/>
    <s v="TYNER, JAMIE"/>
    <s v="Highway Patrol"/>
    <s v="HP Dep C Enf1 T3 Ops 2 Post C Sq 2 FLS 1"/>
    <s v="LE"/>
    <s v="60020718"/>
    <s v="JC20"/>
    <s v="LAW ENFORCEMENT OFFICER II"/>
    <s v="LANCE CORPORAL"/>
    <s v="Employed Outside State Gov"/>
    <n v="28562"/>
    <n v="1"/>
    <n v="2015"/>
  </r>
  <r>
    <d v="2005-07-08T00:00:00"/>
    <d v="2015-03-13T00:00:00"/>
    <x v="8"/>
    <x v="1"/>
    <x v="1"/>
    <s v="TOLLEY, EDWIN"/>
    <s v="Highway Patrol"/>
    <s v="HP Dep C Enf1 T3 Ops 2 Post B Sq 1 FLS 1"/>
    <s v="LE"/>
    <s v="60020346"/>
    <s v="JC20"/>
    <s v="LAW ENFORCEMENT OFFICER II"/>
    <s v="LANCE CORPORAL"/>
    <s v="Personal"/>
    <n v="28562"/>
    <n v="1"/>
    <n v="2015"/>
  </r>
  <r>
    <d v="2006-07-21T00:00:00"/>
    <d v="2015-03-13T00:00:00"/>
    <x v="10"/>
    <x v="1"/>
    <x v="1"/>
    <s v="COLLINS, BRANDON"/>
    <s v="Highway Patrol"/>
    <s v="HP Dep C Enf1 T3 Ops 2 Post B Sq 1 FLS 2"/>
    <s v="LE"/>
    <s v="60020071"/>
    <s v="JC20"/>
    <s v="LAW ENFORCEMENT OFFICER II"/>
    <s v="LANCE CORPORAL"/>
    <s v="Personal"/>
    <n v="28562"/>
    <n v="1"/>
    <n v="2015"/>
  </r>
  <r>
    <d v="2005-07-08T00:00:00"/>
    <d v="2015-03-18T00:00:00"/>
    <x v="8"/>
    <x v="1"/>
    <x v="1"/>
    <s v="MCGAHA, JOHN"/>
    <s v="Highway Patrol"/>
    <s v="HP Dep C Enf2 T5 Ops 2 Post D Sq 1 FLS 2"/>
    <s v="LE"/>
    <s v="60021887"/>
    <s v="JC20"/>
    <s v="LAW ENFORCEMENT OFFICER II"/>
    <s v="LANCE CORPORAL"/>
    <s v="Dismissal- Conduct"/>
    <n v="28562"/>
    <n v="1"/>
    <n v="2015"/>
  </r>
  <r>
    <d v="2008-07-18T00:00:00"/>
    <d v="2015-04-15T00:00:00"/>
    <x v="11"/>
    <x v="1"/>
    <x v="1"/>
    <s v="BROOKS, BRANDON"/>
    <s v="Highway Patrol"/>
    <s v="HP Dep C Enf2 T6 Ops 2 Post B Sq 2 FLS 1"/>
    <s v="LE"/>
    <s v="60022416"/>
    <s v="JC20"/>
    <s v="LAW ENFORCEMENT OFFICER II"/>
    <s v="LANCE CORPORAL"/>
    <s v="Personal"/>
    <n v="28562"/>
    <n v="1"/>
    <n v="2015"/>
  </r>
  <r>
    <d v="2008-01-04T00:00:00"/>
    <d v="2015-05-18T00:00:00"/>
    <x v="7"/>
    <x v="1"/>
    <x v="1"/>
    <s v="DEAL, FRED"/>
    <s v="Highway Patrol"/>
    <s v="HP Dep C Enf1 T2 Ops 2 Post C Sq 1 FLS 2"/>
    <s v="LE"/>
    <s v="60019943"/>
    <s v="JC20"/>
    <s v="LAW ENFORCEMENT OFFICER II"/>
    <s v="LANCE CORPORAL"/>
    <s v="Disability Retirement"/>
    <n v="28562"/>
    <n v="1"/>
    <n v="2015"/>
  </r>
  <r>
    <d v="2008-03-14T00:00:00"/>
    <d v="2015-06-19T00:00:00"/>
    <x v="7"/>
    <x v="1"/>
    <x v="1"/>
    <s v="ABERCROMBIE, RANDALL"/>
    <s v="Highway Patrol"/>
    <s v="HP Dep C Enf1 T3 Ops 2 Post C Sq 2 FLS 3"/>
    <s v="LE"/>
    <s v="60020458"/>
    <s v="JC20"/>
    <s v="LAW ENFORCEMENT OFFICER II"/>
    <s v="LANCE CORPORAL"/>
    <s v="Personal"/>
    <n v="28562"/>
    <n v="1"/>
    <n v="2015"/>
  </r>
  <r>
    <d v="2006-09-22T00:00:00"/>
    <d v="2015-06-29T00:00:00"/>
    <x v="10"/>
    <x v="1"/>
    <x v="1"/>
    <s v="PAGE, KEVIN"/>
    <s v="Highway Patrol"/>
    <s v="HP Dep C Enf2 T5 Ops 2 Post D Sq 1 FLS 1"/>
    <s v="LE"/>
    <s v="60021896"/>
    <s v="JC20"/>
    <s v="LAW ENFORCEMENT OFFICER II"/>
    <s v="LANCE CORPORAL"/>
    <s v="Disability Retirement"/>
    <n v="28562"/>
    <n v="1"/>
    <n v="2015"/>
  </r>
  <r>
    <d v="2007-03-23T00:00:00"/>
    <d v="2015-06-30T00:00:00"/>
    <x v="10"/>
    <x v="1"/>
    <x v="1"/>
    <s v="MURDOCK, JOHN"/>
    <s v="Highway Patrol"/>
    <s v="HP Dep C Enf1 T2 Ops 2 Post B Sq 1 FLS 4"/>
    <s v="LE"/>
    <s v="60019949"/>
    <s v="JC20"/>
    <s v="LAW ENFORCEMENT OFFICER II"/>
    <s v="LANCE CORPORAL"/>
    <s v="Personal"/>
    <n v="28562"/>
    <n v="1"/>
    <n v="2015"/>
  </r>
  <r>
    <d v="2007-01-12T00:00:00"/>
    <d v="2015-07-10T00:00:00"/>
    <x v="10"/>
    <x v="1"/>
    <x v="1"/>
    <s v="KEITH, WILLIAM"/>
    <s v="Highway Patrol"/>
    <s v="HP Dep C Sp S T4 Ops 2 Post D Sq 1 FLS 3"/>
    <s v="LE"/>
    <s v="60020182"/>
    <s v="JC20"/>
    <s v="LAW ENFORCEMENT OFFICER II"/>
    <s v="LANCE CORPORAL"/>
    <s v="Personal"/>
    <n v="28562"/>
    <n v="1"/>
    <n v="2015"/>
  </r>
  <r>
    <d v="2006-07-21T00:00:00"/>
    <d v="2015-08-10T00:00:00"/>
    <x v="8"/>
    <x v="1"/>
    <x v="1"/>
    <s v="FREEMAN, JAMES"/>
    <s v="Highway Patrol"/>
    <s v="HP Dep C Enf1 T3 Ops 2 Po"/>
    <s v="LE"/>
    <n v="60020072"/>
    <s v="JC20"/>
    <s v="LAW ENFORCEMENT OFFICER II"/>
    <s v="Lance Corporal"/>
    <s v="Conduct"/>
    <n v="28562"/>
    <n v="1"/>
    <n v="2015"/>
  </r>
  <r>
    <d v="2007-11-17T00:00:00"/>
    <d v="2014-02-16T00:00:00"/>
    <x v="11"/>
    <x v="1"/>
    <x v="1"/>
    <s v="CARTIER, JASON"/>
    <s v="Highway Patrol"/>
    <s v="HP Dep C Sp S T4 Ops 2 Post B Sq 2 FLS 1"/>
    <s v="LE"/>
    <s v="60021132"/>
    <s v="JC30"/>
    <s v="LAW ENFORCEMENT OFFICER III"/>
    <s v="CORPORAL"/>
    <s v="Personal"/>
    <n v="28562"/>
    <n v="1"/>
    <n v="2015"/>
  </r>
  <r>
    <d v="2005-07-08T00:00:00"/>
    <d v="2014-03-31T00:00:00"/>
    <x v="10"/>
    <x v="1"/>
    <x v="1"/>
    <s v="HORTON, WILSON"/>
    <s v="Highway Patrol"/>
    <s v="HP Dep C Enf1 T1 Ops 1 Post A Sq 1 FLS 4"/>
    <s v="LE"/>
    <s v="60019468"/>
    <s v="JC30"/>
    <s v="LAW ENFORCEMENT OFFICER III"/>
    <s v="CORPORAL"/>
    <s v="Disability Retirement"/>
    <n v="28562"/>
    <n v="1"/>
    <n v="2014"/>
  </r>
  <r>
    <d v="2002-01-28T00:00:00"/>
    <d v="2010-03-12T00:00:00"/>
    <x v="10"/>
    <x v="1"/>
    <x v="1"/>
    <s v="BING, CLARENCE"/>
    <s v="State Transport Police"/>
    <s v="STP-DIST 7"/>
    <s v="LE"/>
    <m/>
    <s v="JC20"/>
    <s v="LAW ENFORCEMENT OFFICER II"/>
    <s v="SR TROOPER/OFFICER"/>
    <s v="Misconduct"/>
    <n v="10184.959999999999"/>
    <n v="1"/>
    <n v="2010"/>
  </r>
  <r>
    <d v="2003-04-17T00:00:00"/>
    <d v="2010-04-20T00:00:00"/>
    <x v="7"/>
    <x v="1"/>
    <x v="1"/>
    <s v="BROWN, DANIEL"/>
    <s v="State Transport Police"/>
    <s v="STP-DIST 5"/>
    <s v="LE"/>
    <m/>
    <s v="JC20"/>
    <s v="LAW ENFORCEMENT OFFICER II"/>
    <s v="LANCE CORPORAL"/>
    <s v="Personal"/>
    <n v="10184.959999999999"/>
    <n v="1"/>
    <n v="2010"/>
  </r>
  <r>
    <d v="2001-01-17T00:00:00"/>
    <d v="2010-12-31T00:00:00"/>
    <x v="8"/>
    <x v="1"/>
    <x v="1"/>
    <s v="RUSHTON, OLIN"/>
    <s v="State Transport Police"/>
    <s v="STP Enf FOps Upper R2 Corp 1"/>
    <s v="LE"/>
    <s v="60025215"/>
    <s v="JC20"/>
    <s v="LAW ENFORCEMENT OFFICER II"/>
    <s v="#"/>
    <s v="Retirement"/>
    <n v="10184.959999999999"/>
    <n v="1"/>
    <n v="2010"/>
  </r>
  <r>
    <d v="2003-04-17T00:00:00"/>
    <d v="2011-01-13T00:00:00"/>
    <x v="7"/>
    <x v="1"/>
    <x v="1"/>
    <s v="MCROY, DAVID"/>
    <s v="State Transport Police"/>
    <s v="STP Enf FOps Lower R6 Corp 2"/>
    <s v="LE"/>
    <s v="60025506"/>
    <s v="JC20"/>
    <s v="LAW ENFORCEMENT OFFICER II"/>
    <s v="#"/>
    <s v="Dismissal- Unsatisfactory Perf"/>
    <n v="10184.959999999999"/>
    <n v="1"/>
    <n v="2010"/>
  </r>
  <r>
    <d v="2000-05-17T00:00:00"/>
    <d v="2011-03-31T00:00:00"/>
    <x v="9"/>
    <x v="1"/>
    <x v="1"/>
    <s v="OSBORNE, GARY"/>
    <s v="State Transport Police"/>
    <s v="STP Enf FOps Lower R6 Corp 2"/>
    <s v="LE"/>
    <s v="60025505"/>
    <s v="JC20"/>
    <s v="LAW ENFORCEMENT OFFICER II"/>
    <s v="#"/>
    <s v="Retirement"/>
    <n v="10184.959999999999"/>
    <n v="1"/>
    <n v="2011"/>
  </r>
  <r>
    <d v="2005-10-16T00:00:00"/>
    <d v="2013-11-03T00:00:00"/>
    <x v="10"/>
    <x v="1"/>
    <x v="1"/>
    <s v="COBB, DAVID"/>
    <s v="State Transport Police"/>
    <s v="STP Enf FOps Lower R5 Corp 1"/>
    <s v="LE"/>
    <s v="60025403"/>
    <s v="JC20"/>
    <s v="LAW ENFORCEMENT OFFICER II"/>
    <s v="LANCE CORPORAL"/>
    <s v="Disability Retirement"/>
    <n v="10184.959999999999"/>
    <n v="1"/>
    <n v="2011"/>
  </r>
  <r>
    <d v="2007-05-17T00:00:00"/>
    <d v="2014-10-05T00:00:00"/>
    <x v="7"/>
    <x v="1"/>
    <x v="1"/>
    <s v="BURKET, VIRGIL"/>
    <s v="State Transport Police"/>
    <s v="STP Enf FOps Upper R3 Sgt Corp 1"/>
    <s v="LE"/>
    <s v="60025221"/>
    <s v="JC20"/>
    <s v="LAW ENFORCEMENT OFFICER II"/>
    <s v="LANCE CORPORAL"/>
    <s v="Retirement"/>
    <n v="17374.346153846156"/>
    <n v="1"/>
    <n v="2013"/>
  </r>
  <r>
    <d v="2006-04-02T00:00:00"/>
    <d v="2014-09-11T00:00:00"/>
    <x v="10"/>
    <x v="1"/>
    <x v="1"/>
    <s v="DOLLARD, CASSANDRA"/>
    <s v="State Transport Police"/>
    <s v="STP Enf FOps Lower R6 Corp 1"/>
    <s v="LE"/>
    <s v="60025420"/>
    <s v="JC30"/>
    <s v="LAW ENFORCEMENT OFFICER III"/>
    <s v="CORPORAL"/>
    <s v="Dismissal- Conduct"/>
    <n v="10184.959999999999"/>
    <n v="1"/>
    <n v="2014"/>
  </r>
  <r>
    <d v="2004-05-02T00:00:00"/>
    <d v="2013-12-01T00:00:00"/>
    <x v="8"/>
    <x v="1"/>
    <x v="1"/>
    <s v="BROCK, LORI"/>
    <s v="Administration"/>
    <s v="Adm Ops OIT"/>
    <s v="Non LE"/>
    <s v="60017794"/>
    <s v="AA75"/>
    <s v="ADMINISTRATIVE ASSISTANT"/>
    <s v="ADMINISTRATIVE ASSISTANT"/>
    <s v="Personal"/>
    <n v="0"/>
    <n v="1"/>
    <n v="2014"/>
  </r>
  <r>
    <d v="2006-11-02T00:00:00"/>
    <d v="2015-01-16T00:00:00"/>
    <x v="10"/>
    <x v="1"/>
    <x v="1"/>
    <s v="RUNKLES, RANDI"/>
    <s v="Administration"/>
    <s v="Adm Off Gen Counsel"/>
    <s v="Non LE"/>
    <s v="60018025"/>
    <s v="AH10"/>
    <s v="ADMINISTRATIVE COORDINATOR I"/>
    <s v="PARALEGAL"/>
    <s v="Personal"/>
    <n v="0"/>
    <n v="1"/>
    <n v="2013"/>
  </r>
  <r>
    <d v="2002-09-17T00:00:00"/>
    <d v="2012-10-01T00:00:00"/>
    <x v="9"/>
    <x v="1"/>
    <x v="1"/>
    <s v="JAIN, ARUN"/>
    <s v="Administration"/>
    <s v="Adm Ops OIT Net Management Development 1"/>
    <s v="Non LE"/>
    <s v="60017797"/>
    <s v="AJ07"/>
    <s v="APPLICATIONS ANALYST II"/>
    <s v="SYSTEM ANALYST"/>
    <s v="Retirement"/>
    <n v="0"/>
    <n v="1"/>
    <n v="2015"/>
  </r>
  <r>
    <d v="2006-11-17T00:00:00"/>
    <d v="2012-12-27T00:00:00"/>
    <x v="11"/>
    <x v="1"/>
    <x v="1"/>
    <s v="WALDRON, TERRI"/>
    <s v="Administration"/>
    <s v="Adm Off Human Res Benefits"/>
    <s v="Non LE"/>
    <s v="60018254"/>
    <s v="AG50"/>
    <s v="BENEFITS COUNSELOR I"/>
    <s v="BENEFITS COUNSELOR I"/>
    <s v="Disability Retirement"/>
    <n v="0"/>
    <n v="1"/>
    <n v="2012"/>
  </r>
  <r>
    <d v="2008-08-17T00:00:00"/>
    <d v="2015-07-01T00:00:00"/>
    <x v="11"/>
    <x v="1"/>
    <x v="1"/>
    <s v="AUTREY, GWENDOLYN"/>
    <s v="Administration"/>
    <s v="Adm Off Hum Res Benefits Pay"/>
    <s v="Non LE"/>
    <s v="60018137"/>
    <s v="AD01"/>
    <s v="FISCAL TECHNICIAN I"/>
    <s v="PAYROLL SPECIALIST"/>
    <s v="Personal"/>
    <n v="0"/>
    <n v="1"/>
    <n v="2012"/>
  </r>
  <r>
    <d v="1999-11-17T00:00:00"/>
    <d v="2010-01-01T00:00:00"/>
    <x v="9"/>
    <x v="1"/>
    <x v="1"/>
    <s v="LAWNY, MARION               "/>
    <s v="Administration"/>
    <s v="PAYABLES"/>
    <s v="Non LE"/>
    <m/>
    <s v="AD03"/>
    <s v="FISCAL TECHNICIAN II"/>
    <s v="ACCTG TECHN SUPV"/>
    <s v="Retirement"/>
    <n v="0"/>
    <n v="1"/>
    <n v="2010"/>
  </r>
  <r>
    <d v="2004-05-02T00:00:00"/>
    <d v="2014-10-01T00:00:00"/>
    <x v="9"/>
    <x v="1"/>
    <x v="1"/>
    <s v="BROWN, ANNA"/>
    <s v="Administration"/>
    <s v="Adm Off Human Res"/>
    <s v="Non LE"/>
    <s v="60018255"/>
    <s v="AG15"/>
    <s v="HUMAN RESOURCE MANAGER I"/>
    <s v="HUMAN RESOURCE MANAGER I"/>
    <s v="Retirement"/>
    <n v="651.94000000000005"/>
    <n v="1"/>
    <n v="2010"/>
  </r>
  <r>
    <d v="2006-09-02T00:00:00"/>
    <d v="2012-08-31T00:00:00"/>
    <x v="11"/>
    <x v="1"/>
    <x v="1"/>
    <s v="QUATTRINI, KIMBERLEY"/>
    <s v="Administration"/>
    <s v="Adm Off Human Res Class/Comp"/>
    <s v="Non LE"/>
    <n v="60018262"/>
    <s v="AG05"/>
    <s v="HUMAN RESOURCE SPECIALIST"/>
    <s v="HUMAN RESOURCE SPECIALIST"/>
    <s v="Movement Between Agencies"/>
    <n v="0"/>
    <n v="1"/>
    <n v="2014"/>
  </r>
  <r>
    <d v="2006-08-17T00:00:00"/>
    <d v="2013-05-16T00:00:00"/>
    <x v="11"/>
    <x v="1"/>
    <x v="1"/>
    <s v="EICHELBERGER, SCHERI"/>
    <s v="Administration"/>
    <s v="Adm Off Human Res Class/Comp"/>
    <s v="Non LE"/>
    <n v="60018883"/>
    <s v="AG05"/>
    <s v="HUMAN RESOURCE SPECIALIST"/>
    <s v="HUMAN RESOURCE SPECIALIST"/>
    <s v="Movement Between Agency"/>
    <n v="0"/>
    <n v="1"/>
    <n v="2012"/>
  </r>
  <r>
    <d v="1999-06-17T00:00:00"/>
    <d v="2010-04-01T00:00:00"/>
    <x v="9"/>
    <x v="1"/>
    <x v="1"/>
    <s v="BELK, WILLIAM"/>
    <s v="Administration"/>
    <s v="HUMAN RESOURCES"/>
    <s v="Non LE"/>
    <m/>
    <s v="AG20"/>
    <s v="HUMAN RESOURCES DIRECTOR I"/>
    <s v="HUMAN RESOURCES DIR III"/>
    <s v="Disability Retirement"/>
    <n v="0"/>
    <n v="1"/>
    <n v="2013"/>
  </r>
  <r>
    <d v="2002-01-17T00:00:00"/>
    <d v="2010-02-28T00:00:00"/>
    <x v="10"/>
    <x v="1"/>
    <x v="1"/>
    <s v="BAILEY, JOHNNY"/>
    <s v="Administration"/>
    <s v="INFORMATION TECHNOLOGY"/>
    <s v="Non LE"/>
    <m/>
    <s v="AJ42"/>
    <s v="INFO RESOURCE CONSULTANT I"/>
    <s v="INFO RES CONSULTANT I"/>
    <s v="Retirement"/>
    <n v="0"/>
    <n v="1"/>
    <n v="2010"/>
  </r>
  <r>
    <d v="2004-01-17T00:00:00"/>
    <d v="2012-05-31T00:00:00"/>
    <x v="10"/>
    <x v="1"/>
    <x v="1"/>
    <s v="ROLAND, AUBREY"/>
    <s v="Administration"/>
    <s v="Adm Ops OIT Telecom Infrastr Sup 1"/>
    <s v="Non LE"/>
    <s v="60017785"/>
    <s v="AH15"/>
    <s v="INFO RESOURCE CONSULTANT I"/>
    <s v="INFORMATION RESOURCE CONSULTANT I"/>
    <s v="Retirement"/>
    <n v="0"/>
    <n v="1"/>
    <n v="2010"/>
  </r>
  <r>
    <d v="2003-08-04T00:00:00"/>
    <d v="2014-03-31T00:00:00"/>
    <x v="9"/>
    <x v="1"/>
    <x v="1"/>
    <s v="HOOKER, GARY"/>
    <s v="Administration"/>
    <s v="Adm Ops OIT"/>
    <s v="Non LE"/>
    <s v="60017787"/>
    <s v="AJ42"/>
    <s v="INFO RESOURCE CONSULTANT I"/>
    <s v="INFORMATION RESOURCE CONSULTANT I"/>
    <s v="Retirement"/>
    <n v="0"/>
    <n v="1"/>
    <n v="2012"/>
  </r>
  <r>
    <d v="2005-12-02T00:00:00"/>
    <d v="2015-07-12T00:00:00"/>
    <x v="8"/>
    <x v="1"/>
    <x v="1"/>
    <s v="LANGLEY, MICHAEL"/>
    <s v="Administration"/>
    <s v="Adm Ops OIT"/>
    <s v="Non LE"/>
    <s v="60017781"/>
    <s v="AJ12"/>
    <s v="INFORMATION TECHNOLOGY MGR II"/>
    <s v="DIRECTOR INFORMATION RESOURCE MGMT"/>
    <s v="Retirement"/>
    <n v="0"/>
    <n v="1"/>
    <n v="2014"/>
  </r>
  <r>
    <d v="2007-05-02T00:00:00"/>
    <d v="2015-02-16T00:00:00"/>
    <x v="7"/>
    <x v="1"/>
    <x v="1"/>
    <s v="ENGRAM, ASHLEY D."/>
    <s v="Administration"/>
    <s v="Adm Ops Policy"/>
    <s v="Non LE"/>
    <n v="60019217"/>
    <s v="AH35"/>
    <s v="PROGRAM COORDINATOR I"/>
    <s v="Program Coordinator I"/>
    <s v="Movement Between Agency"/>
    <n v="88.61"/>
    <n v="1"/>
    <n v="2015"/>
  </r>
  <r>
    <d v="2003-01-02T00:00:00"/>
    <d v="2013-08-09T00:00:00"/>
    <x v="9"/>
    <x v="1"/>
    <x v="1"/>
    <s v="HUDSON, AMIE"/>
    <s v="Administration"/>
    <s v="Adm Ops Grants H Safety Prog Adm"/>
    <s v="Non LE"/>
    <s v="60019016"/>
    <s v="AH40"/>
    <s v="PROGRAM COORDINATOR II"/>
    <s v="PROGRAM MANAGEMENT SPECIALIST"/>
    <s v="Personal"/>
    <n v="221"/>
    <n v="1"/>
    <n v="2015"/>
  </r>
  <r>
    <d v="2000-02-02T00:00:00"/>
    <d v="2010-06-23T00:00:00"/>
    <x v="9"/>
    <x v="1"/>
    <x v="1"/>
    <s v="RAY, DENNIS"/>
    <s v="Administration"/>
    <s v="Adm Ops Grants H Saf Prog L E Sup Srv"/>
    <s v="Non LE"/>
    <s v="60018895"/>
    <s v="AH40"/>
    <s v="PROGRAM COORDINATOR II"/>
    <s v="#"/>
    <s v="Employed Outside State Gov"/>
    <n v="429"/>
    <n v="1"/>
    <n v="2013"/>
  </r>
  <r>
    <d v="2007-08-17T00:00:00"/>
    <d v="2015-07-31T00:00:00"/>
    <x v="7"/>
    <x v="1"/>
    <x v="1"/>
    <s v="BROWN, RICHARD"/>
    <s v="Administration"/>
    <s v="Adm Ops Grants H Safety Stat Research"/>
    <s v="Non LE"/>
    <s v="61042634"/>
    <s v="AH40"/>
    <s v="PROGRAM COORDINATOR II"/>
    <s v="Program Coordinator II"/>
    <s v="Personal"/>
    <n v="1433"/>
    <n v="1"/>
    <n v="2010"/>
  </r>
  <r>
    <d v="2002-02-04T00:00:00"/>
    <d v="2012-06-18T00:00:00"/>
    <x v="9"/>
    <x v="1"/>
    <x v="1"/>
    <s v="DRAYTON, JAMES"/>
    <s v="Administration"/>
    <s v="Adm Ops OFS Facilities Management"/>
    <s v="Non LE"/>
    <s v="60018269"/>
    <s v="KC60"/>
    <s v="PROGRAM MANAGER I"/>
    <s v="DIRECTOR OCCUPATION SAFETY &amp; HEALTH PROG"/>
    <s v="Retirement"/>
    <n v="0"/>
    <n v="1"/>
    <n v="2015"/>
  </r>
  <r>
    <d v="2003-07-02T00:00:00"/>
    <d v="2012-04-13T00:00:00"/>
    <x v="10"/>
    <x v="1"/>
    <x v="1"/>
    <s v="CALDWELL, AMY"/>
    <s v="Administration"/>
    <s v="Adm Ops Grants H Safety Prog Adm"/>
    <s v="Non LE"/>
    <s v="60019022"/>
    <s v="AH45"/>
    <s v="PROGRAM MANAGER I"/>
    <s v="PROJECT ADMINISTRATOR"/>
    <s v="Employed Outside State Gov"/>
    <n v="1578"/>
    <n v="1"/>
    <n v="2012"/>
  </r>
  <r>
    <d v="2005-11-02T00:00:00"/>
    <d v="2013-07-26T00:00:00"/>
    <x v="7"/>
    <x v="1"/>
    <x v="1"/>
    <s v="HARRIS, BEVERLY"/>
    <s v="Administration"/>
    <s v="Adm Ops Grants H Safety Prog Public Aff"/>
    <s v="Non LE"/>
    <s v="60019015"/>
    <s v="AH40"/>
    <s v="PUBLIC INFORMATION DIRECTOR I"/>
    <s v="PUBLIC INFORMATION DIRECTOR I"/>
    <s v="Personal"/>
    <n v="0"/>
    <n v="1"/>
    <n v="2012"/>
  </r>
  <r>
    <d v="2006-09-02T00:00:00"/>
    <d v="2015-08-21T00:00:00"/>
    <x v="10"/>
    <x v="1"/>
    <x v="1"/>
    <s v="BAUER, REBECCA"/>
    <s v="Highway Patrol"/>
    <s v="HP Dep C Ad Ops Res Mgm Budg Fisc"/>
    <s v="Non LE"/>
    <n v="60022804"/>
    <s v="AD22"/>
    <s v="ACCOUNTANT/FISCAL ANALYST II"/>
    <s v="FISCAL ANALYST II"/>
    <s v="Personal"/>
    <n v="28562"/>
    <n v="1"/>
    <n v="2013"/>
  </r>
  <r>
    <d v="2003-09-02T00:00:00"/>
    <d v="2010-08-16T00:00:00"/>
    <x v="11"/>
    <x v="1"/>
    <x v="1"/>
    <s v="BRIDGES, SANDRA"/>
    <s v="Highway Patrol"/>
    <s v="HP Dep C Enf1 T3 XO Adm Sgt"/>
    <s v="Non LE"/>
    <s v="60020176"/>
    <s v="AA75"/>
    <s v="ADMINISTRATIVE ASSISTANT"/>
    <s v="#"/>
    <s v="Personal"/>
    <n v="0"/>
    <n v="1"/>
    <n v="2015"/>
  </r>
  <r>
    <d v="2007-07-17T00:00:00"/>
    <d v="2015-09-16T00:00:00"/>
    <x v="10"/>
    <x v="1"/>
    <x v="1"/>
    <s v="MAZGAJEWSKI, MELISSA"/>
    <s v="Highway Patrol"/>
    <s v="HP Dep C Sp S TC X0 Greenville ATCS 3"/>
    <s v="Non LE"/>
    <n v="60023296"/>
    <s v="BA30"/>
    <s v="COMMUNICATION SPECIALIST III"/>
    <s v="Tele-Communication Operator IV"/>
    <s v="Personal"/>
    <n v="17877"/>
    <n v="1"/>
    <n v="2010"/>
  </r>
  <r>
    <d v="2002-11-02T00:00:00"/>
    <d v="2013-06-30T00:00:00"/>
    <x v="9"/>
    <x v="1"/>
    <x v="1"/>
    <s v="SIGHTLER, LISA"/>
    <s v="Highway Patrol"/>
    <s v="HP Dep C Sp S TC X0 Bly Sup 1 ATCS 2"/>
    <s v="Non LE"/>
    <s v="60023294"/>
    <s v="BA30"/>
    <s v="COMMUNICATIONS COORDINATOR"/>
    <s v="TELE-COMMUNICATION SUPERVISOR"/>
    <s v="Personal"/>
    <n v="17877"/>
    <n v="1"/>
    <n v="2015"/>
  </r>
  <r>
    <d v="2004-09-02T00:00:00"/>
    <d v="2010-10-25T00:00:00"/>
    <x v="11"/>
    <x v="1"/>
    <x v="1"/>
    <s v="FOUNTAIN, SYLVIA"/>
    <s v="Highway Patrol"/>
    <s v="HP Dep C Sp S TC X0 Greenville ATCS 1"/>
    <s v="Non LE"/>
    <s v="60023498"/>
    <s v="BA30"/>
    <s v="COMMUNICATIONS SPECIALIST III"/>
    <s v="#"/>
    <s v="Never Returned from Leave"/>
    <n v="17877"/>
    <n v="1"/>
    <n v="2013"/>
  </r>
  <r>
    <d v="2004-10-02T00:00:00"/>
    <d v="2011-06-30T00:00:00"/>
    <x v="11"/>
    <x v="1"/>
    <x v="1"/>
    <s v="PARKER, DENYSE"/>
    <s v="Highway Patrol"/>
    <s v="HP Dep C Sp S TC X0 Greenville ATCS 4"/>
    <s v="Non LE"/>
    <s v="60023284"/>
    <s v="BA30"/>
    <s v="COMMUNICATIONS SPECIALIST III"/>
    <s v="#"/>
    <s v="Personal"/>
    <n v="17877"/>
    <n v="1"/>
    <n v="2010"/>
  </r>
  <r>
    <d v="2006-04-02T00:00:00"/>
    <d v="2012-12-06T00:00:00"/>
    <x v="11"/>
    <x v="1"/>
    <x v="1"/>
    <s v="PEARSON, DOMINIQUE"/>
    <s v="Highway Patrol"/>
    <s v="HP Dep C Sp S TC X0 Flo Sup 1 ATCS 2"/>
    <s v="Non LE"/>
    <s v="60023689"/>
    <s v="BA30"/>
    <s v="COMMUNICATIONS SPECIALIST III"/>
    <s v="TELE-COMMUNICATION OPERATOR IV"/>
    <s v="Dismissal- Conduct"/>
    <n v="17877"/>
    <n v="1"/>
    <n v="2011"/>
  </r>
  <r>
    <d v="2004-08-02T00:00:00"/>
    <d v="2012-12-16T00:00:00"/>
    <x v="10"/>
    <x v="1"/>
    <x v="1"/>
    <s v="KONESKO, JANET"/>
    <s v="Highway Patrol"/>
    <s v="HP Dep C Sp S TC X0 Bly Sup 1 ATCS 1"/>
    <s v="Non LE"/>
    <s v="60023220"/>
    <s v="BA30"/>
    <s v="COMMUNICATIONS SPECIALIST III"/>
    <s v="TELE-COMMUNICATION OPERATOR IV"/>
    <s v="Personal"/>
    <n v="17877"/>
    <n v="1"/>
    <n v="2012"/>
  </r>
  <r>
    <d v="2004-10-17T00:00:00"/>
    <d v="2013-03-08T00:00:00"/>
    <x v="10"/>
    <x v="1"/>
    <x v="1"/>
    <s v="CRAVER, FRANCIS"/>
    <s v="Highway Patrol"/>
    <s v="HP Dep C Sp S TC X0 Bly Sup 1 ATCS 4"/>
    <s v="Non LE"/>
    <s v="60023219"/>
    <s v="AH40"/>
    <s v="COMMUNICATIONS SPECIALIST III"/>
    <s v="TELE-COMMUNICATION OPERATOR IV"/>
    <s v="Personal"/>
    <n v="17877"/>
    <n v="1"/>
    <n v="2012"/>
  </r>
  <r>
    <d v="2003-08-17T00:00:00"/>
    <d v="2013-03-22T00:00:00"/>
    <x v="8"/>
    <x v="1"/>
    <x v="1"/>
    <s v="MARTIN, CARLA"/>
    <s v="Highway Patrol"/>
    <s v="HP Dep C Sp S TC X0 Grw Sup 1 ATCS 2"/>
    <s v="Non LE"/>
    <s v="60023476"/>
    <s v="BA30"/>
    <s v="COMMUNICATIONS SPECIALIST III"/>
    <s v="ASSISTANT TELE-COMMUNICATION SUPERVISOR"/>
    <s v="Personal"/>
    <n v="17877"/>
    <n v="1"/>
    <n v="2013"/>
  </r>
  <r>
    <d v="2004-03-17T00:00:00"/>
    <d v="2013-07-02T00:00:00"/>
    <x v="8"/>
    <x v="1"/>
    <x v="1"/>
    <s v="DEAN, EARL"/>
    <s v="Highway Patrol"/>
    <s v="HP Dep C Sp S TC X0 Bly Sup 1 ATCS 2"/>
    <s v="Non LE"/>
    <s v="60023375"/>
    <s v="BA30"/>
    <s v="COMMUNICATIONS SPECIALIST III"/>
    <s v="TELE-COMMUNICATION OPERATOR IV"/>
    <s v="Retirement"/>
    <n v="17877"/>
    <n v="1"/>
    <n v="2013"/>
  </r>
  <r>
    <d v="2004-10-17T00:00:00"/>
    <d v="2013-08-31T00:00:00"/>
    <x v="10"/>
    <x v="1"/>
    <x v="1"/>
    <s v="CARRIGG, LISA"/>
    <s v="Highway Patrol"/>
    <s v="HP Dep C Sp S TC X0 Bly Sup 1 ATCS 2"/>
    <s v="Non LE"/>
    <s v="60023278"/>
    <s v="BA30"/>
    <s v="COMMUNICATIONS SPECIALIST III"/>
    <s v="TELE-COMMUNICATION OPERATOR IV"/>
    <s v="Diff Job/Diff State Agency"/>
    <n v="17877"/>
    <n v="1"/>
    <n v="2013"/>
  </r>
  <r>
    <d v="2007-01-17T00:00:00"/>
    <d v="2013-10-21T00:00:00"/>
    <x v="11"/>
    <x v="1"/>
    <x v="1"/>
    <s v="POOLE, MICHAEL"/>
    <s v="Highway Patrol"/>
    <s v="HP Dep C Sp S TC X0 Bly Sup 1 ATCS 2"/>
    <s v="Non LE"/>
    <s v="60023290"/>
    <s v="BA30"/>
    <s v="COMMUNICATIONS SPECIALIST III"/>
    <s v="TELE-COMMUNICATION OPERATOR IV"/>
    <s v="Dismissal- Conduct"/>
    <n v="17877"/>
    <n v="1"/>
    <n v="2013"/>
  </r>
  <r>
    <d v="2007-05-02T00:00:00"/>
    <d v="2014-02-14T00:00:00"/>
    <x v="11"/>
    <x v="1"/>
    <x v="1"/>
    <s v="DUKES, SHALONDA"/>
    <s v="Highway Patrol"/>
    <s v="HP Dep C Sp S TC X0 Bly Sup 1 ATCS 1"/>
    <s v="Non LE"/>
    <s v="60023380"/>
    <s v="BA30"/>
    <s v="COMMUNICATIONS SPECIALIST III"/>
    <s v="TELE-COMMUNICATION OPERATOR IV"/>
    <s v="Personal"/>
    <n v="17877"/>
    <n v="1"/>
    <n v="2013"/>
  </r>
  <r>
    <d v="2007-08-17T00:00:00"/>
    <d v="2014-02-17T00:00:00"/>
    <x v="11"/>
    <x v="1"/>
    <x v="1"/>
    <s v="Young, Cherie"/>
    <s v="Highway Patrol"/>
    <s v="HP Dep C Sp S TC X0 Bly Sup 1 ATCS 2"/>
    <s v="Non LE"/>
    <n v="60023277"/>
    <s v="BA30"/>
    <s v="COMMUNICATIONS SPECIALIST III"/>
    <s v="Tele-Communication Operator III"/>
    <s v="Movement Between Agency"/>
    <n v="17877"/>
    <n v="1"/>
    <n v="2014"/>
  </r>
  <r>
    <d v="2007-07-17T00:00:00"/>
    <d v="2014-05-29T00:00:00"/>
    <x v="11"/>
    <x v="1"/>
    <x v="1"/>
    <s v="KIRBY, MARGIE"/>
    <s v="Highway Patrol"/>
    <s v="HP Dep C Sp S TC X0 Grw Sup 1 ATCS 1"/>
    <s v="Non LE"/>
    <s v="60023395"/>
    <s v="JC50"/>
    <s v="COMMUNICATIONS SPECIALIST III"/>
    <s v="ASSISTANT TELE-COMMUNICATION SUPERVISOR"/>
    <s v="Dismissal- Conduct"/>
    <n v="17877"/>
    <n v="1"/>
    <n v="2014"/>
  </r>
  <r>
    <d v="2006-02-02T00:00:00"/>
    <d v="2014-07-24T00:00:00"/>
    <x v="10"/>
    <x v="1"/>
    <x v="1"/>
    <s v="MCBRIDE, KINA"/>
    <s v="Highway Patrol"/>
    <s v="HP Dep C Sp S TC X0 Greenville Sp"/>
    <s v="Non LE"/>
    <s v="60023218"/>
    <s v="BA40"/>
    <s v="COMMUNICATIONS SPECIALIST III"/>
    <s v="ASSISTANT TELE-COMMUNICATION SUPERVISOR"/>
    <s v="Personal"/>
    <n v="17877"/>
    <n v="1"/>
    <n v="2014"/>
  </r>
  <r>
    <d v="2004-11-17T00:00:00"/>
    <d v="2014-08-14T00:00:00"/>
    <x v="8"/>
    <x v="1"/>
    <x v="1"/>
    <s v="DUNLAP, KIZZY"/>
    <s v="Highway Patrol"/>
    <s v="HP Dep CSp S TC X0 Bly Sup 1 ATCS 3"/>
    <s v="Non LE"/>
    <s v="60023382"/>
    <s v="BA30"/>
    <s v="COMMUNICATIONS SPECIALIST III"/>
    <s v="TELE-COMMUNICATION OPERATOR IV"/>
    <s v="Dismissal- Conduct"/>
    <n v="17877"/>
    <n v="1"/>
    <n v="2014"/>
  </r>
  <r>
    <d v="2007-02-02T00:00:00"/>
    <d v="2014-10-01T00:00:00"/>
    <x v="7"/>
    <x v="1"/>
    <x v="1"/>
    <s v="BARGERON, PAULA"/>
    <s v="Highway Patrol"/>
    <s v="HP Dep C Sp S TC X0 Grw Sup 1 ATCS 3"/>
    <s v="Non LE"/>
    <s v="60023398"/>
    <s v="BA30"/>
    <s v="COMMUNICATIONS SPECIALIST III"/>
    <s v="TELE-COMMUNICATION OPERATOR IV"/>
    <s v="Personal"/>
    <n v="17877"/>
    <n v="1"/>
    <n v="2014"/>
  </r>
  <r>
    <d v="2007-02-17T00:00:00"/>
    <d v="2015-05-01T00:00:00"/>
    <x v="10"/>
    <x v="1"/>
    <x v="1"/>
    <s v="BROWN-HENRYHAND, QUINN"/>
    <s v="Highway Patrol"/>
    <s v="HP Dep C Sp S TC X0 Bly Sup 1 ATCS 4"/>
    <s v="Non LE"/>
    <n v="60023291"/>
    <s v="BA30"/>
    <s v="COMMUNICATIONS SPECIALIST III"/>
    <s v="Tele-Communication Operator IV"/>
    <s v="Movement Between Agency"/>
    <n v="17877"/>
    <n v="1"/>
    <n v="2014"/>
  </r>
  <r>
    <d v="2008-05-17T00:00:00"/>
    <d v="2015-05-21T00:00:00"/>
    <x v="7"/>
    <x v="1"/>
    <x v="1"/>
    <s v="PARTAIN, CASEY"/>
    <s v="Highway Patrol"/>
    <s v="HP Dep C Sp S TC X0 Greenville ATCS 2"/>
    <s v="Non LE"/>
    <s v="60023497"/>
    <s v="BA30"/>
    <s v="COMMUNICATIONS SPECIALIST III"/>
    <s v="TELE-COMMUNICATION OPERATOR IV"/>
    <s v="Personal"/>
    <n v="17877"/>
    <n v="1"/>
    <n v="2015"/>
  </r>
  <r>
    <d v="2009-06-02T00:00:00"/>
    <d v="2015-06-17T00:00:00"/>
    <x v="11"/>
    <x v="1"/>
    <x v="1"/>
    <s v="BRATCHER, BRITANIE"/>
    <s v="Highway Patrol"/>
    <s v="HP Dep C Sp S TC X0 Greenville ATCS 2"/>
    <s v="Non LE"/>
    <s v="60023598"/>
    <s v="BA30"/>
    <s v="COMMUNICATIONS SPECIALIST III"/>
    <s v="TELE-COMMUNICATION OPERATOR IV"/>
    <s v="Employed Outside State Gov"/>
    <n v="17877"/>
    <n v="1"/>
    <n v="2015"/>
  </r>
  <r>
    <d v="2008-09-17T00:00:00"/>
    <d v="2015-06-20T00:00:00"/>
    <x v="11"/>
    <x v="1"/>
    <x v="1"/>
    <s v="JONES, KARLA"/>
    <s v="Highway Patrol"/>
    <s v="HP Dep C Sp S TC X0 Greenville ATCS 4"/>
    <s v="Non LE"/>
    <s v="60023595"/>
    <s v="BA30"/>
    <s v="COMMUNICATIONS SPECIALIST III"/>
    <s v="TELE-COMMUNICATION OPERATOR IV"/>
    <s v="Personal"/>
    <n v="17877"/>
    <n v="1"/>
    <n v="2015"/>
  </r>
  <r>
    <d v="2005-12-02T00:00:00"/>
    <d v="2015-07-16T00:00:00"/>
    <x v="8"/>
    <x v="1"/>
    <x v="1"/>
    <s v="MORGAN, STEPHANIE"/>
    <s v="Highway Patrol"/>
    <s v="HP Dep C Sp S TC X0 Greenville ATCS 1"/>
    <s v="Non LE"/>
    <s v="60023599"/>
    <s v="BA30"/>
    <s v="COMMUNICATIONS SPECIALIST III"/>
    <s v="TELE-COMMUNICATION OPERATOR IV"/>
    <s v="Personal"/>
    <n v="17877"/>
    <n v="1"/>
    <n v="2015"/>
  </r>
  <r>
    <d v="2003-10-17T00:00:00"/>
    <d v="2011-04-16T00:00:00"/>
    <x v="7"/>
    <x v="1"/>
    <x v="1"/>
    <s v="Reeves, James"/>
    <s v="Highway Patrol"/>
    <s v="HP Dep C Ad Ops TC"/>
    <s v="Non LE"/>
    <n v="60022917"/>
    <s v="BA45"/>
    <s v="COMMUNICATIONS TECHNICIAN"/>
    <s v="Communication Electric Technician"/>
    <s v="Movement Between Agencies"/>
    <n v="0"/>
    <n v="1"/>
    <n v="2015"/>
  </r>
  <r>
    <d v="2001-10-17T00:00:00"/>
    <d v="2011-10-21T00:00:00"/>
    <x v="9"/>
    <x v="1"/>
    <x v="1"/>
    <s v="JACOBS, NATHAN"/>
    <s v="Highway Patrol"/>
    <s v="HP Dep C Ad Ops Res Mgm SS Fleet Ops"/>
    <s v="Non LE"/>
    <s v="60024221"/>
    <s v="KD10"/>
    <s v="MECHANIC II"/>
    <s v="AUTO MAINTENANCE TECHNICIAN II"/>
    <s v="Employed Outside State Gov"/>
    <n v="0"/>
    <n v="1"/>
    <n v="2011"/>
  </r>
  <r>
    <d v="2000-09-18T00:00:00"/>
    <d v="2010-10-01T00:00:00"/>
    <x v="9"/>
    <x v="1"/>
    <x v="1"/>
    <s v="TURNER, JULIUS"/>
    <s v="Highway Patrol"/>
    <s v="HP Dep C Ad Ops Res Mgm SS Sup Mgr Supr"/>
    <s v="Non LE"/>
    <s v="60024205"/>
    <s v="AC07"/>
    <s v="SUPPLY MANAGER I"/>
    <s v="#"/>
    <s v="Employed Outside State Gov"/>
    <n v="0"/>
    <n v="1"/>
    <n v="2011"/>
  </r>
  <r>
    <d v="2006-07-17T00:00:00"/>
    <d v="2015-05-01T00:00:00"/>
    <x v="10"/>
    <x v="1"/>
    <x v="1"/>
    <s v="Williams, Patricia L."/>
    <s v="State Transport Police"/>
    <s v="STP Bus Mg Citatn"/>
    <s v="Non LE"/>
    <n v="60024915"/>
    <s v="AH30"/>
    <s v="PROGRAM ASSISTANT"/>
    <s v="Program Assistant"/>
    <s v="Movement Between Agency"/>
    <n v="0"/>
    <n v="1"/>
    <e v="#REF!"/>
  </r>
  <r>
    <d v="2005-09-02T00:00:00"/>
    <d v="2014-10-14T00:00:00"/>
    <x v="8"/>
    <x v="1"/>
    <x v="1"/>
    <s v="SMITH, LASHAUNE"/>
    <s v="State Transport Police"/>
    <s v="STP Enf Adm Ops"/>
    <s v="Non LE"/>
    <s v="60024920"/>
    <s v="AD28"/>
    <s v="RESEARCH &amp; PLANNING ADMINISTR"/>
    <s v="COORDINATOR PLANNING AND RESEARCH"/>
    <s v="Dismissal- Conduct"/>
    <n v="0"/>
    <n v="1"/>
    <n v="2015"/>
  </r>
  <r>
    <d v="2002-03-10T00:00:00"/>
    <d v="2013-12-15T00:00:00"/>
    <x v="12"/>
    <x v="2"/>
    <x v="2"/>
    <s v="GRIGGS, GREG"/>
    <s v="Administration"/>
    <s v="Adm Ops Grants H Saf Prog L E Sup Srv"/>
    <s v="LE"/>
    <s v="60019075"/>
    <s v="AH40"/>
    <s v="PROGRAM COORDINATOR II"/>
    <s v="PROJECT ADMINISTRATOR"/>
    <s v="Personal"/>
    <n v="1102"/>
    <n v="1"/>
    <n v="2014"/>
  </r>
  <r>
    <d v="2001-12-31T00:00:00"/>
    <d v="2014-09-13T00:00:00"/>
    <x v="13"/>
    <x v="2"/>
    <x v="2"/>
    <s v="BRADLEY, JACK"/>
    <s v="Bureau of Protective Services"/>
    <s v="BPS Complex Detail Division"/>
    <s v="LE"/>
    <s v="60018755"/>
    <s v="JC20"/>
    <s v="LAW ENFORCEMENT OFFICER II"/>
    <s v="LANCE CORPORAL"/>
    <s v="Retirement"/>
    <n v="6256.95"/>
    <n v="1"/>
    <n v="2013"/>
  </r>
  <r>
    <d v="1996-11-02T00:00:00"/>
    <d v="2011-09-08T00:00:00"/>
    <x v="14"/>
    <x v="2"/>
    <x v="2"/>
    <s v="SHAW, STEPHANIE"/>
    <s v="Bureau of Protective Services"/>
    <s v="BPS Complex Detail Division"/>
    <s v="LE"/>
    <s v="60018393"/>
    <s v="JC20"/>
    <s v="LAW ENFORCEMENT OFFICER II"/>
    <s v="LANCE CORPORAL"/>
    <s v="Retirement"/>
    <n v="17675.97"/>
    <n v="1"/>
    <n v="2014"/>
  </r>
  <r>
    <d v="2000-07-17T00:00:00"/>
    <d v="2011-09-30T00:00:00"/>
    <x v="12"/>
    <x v="2"/>
    <x v="2"/>
    <s v="SCHOONOVER, ROBERT"/>
    <s v="Bureau of Protective Services"/>
    <s v="BPS SASD Div Super"/>
    <s v="LE"/>
    <s v="60018634"/>
    <s v="AH30"/>
    <s v="LAW ENFORCEMENT OFFICER II"/>
    <s v="LANCE CORPORAL"/>
    <s v="Retirement"/>
    <n v="17675.97"/>
    <n v="1"/>
    <n v="2011"/>
  </r>
  <r>
    <d v="1998-03-02T00:00:00"/>
    <d v="2013-07-23T00:00:00"/>
    <x v="15"/>
    <x v="2"/>
    <x v="2"/>
    <s v="HAWKINS, ERIC"/>
    <s v="Bureau of Protective Services"/>
    <s v="BPS Fields Ops Mgm Judicial"/>
    <s v="LE"/>
    <s v="60018647"/>
    <s v="JC20"/>
    <s v="LAW ENFORCEMENT OFFICER II"/>
    <s v="LANCE CORPORAL"/>
    <s v="Employed Outside State Gov"/>
    <n v="17675.97"/>
    <n v="1"/>
    <n v="2011"/>
  </r>
  <r>
    <d v="1999-06-07T00:00:00"/>
    <d v="2014-01-31T00:00:00"/>
    <x v="14"/>
    <x v="2"/>
    <x v="2"/>
    <s v="GONZALEZ, BIANCO"/>
    <s v="Bureau of Protective Services"/>
    <s v="BPS SASD Div Super"/>
    <s v="LE"/>
    <s v="60018506"/>
    <s v="JC20"/>
    <s v="LAW ENFORCEMENT OFFICER II"/>
    <s v="LANCE CORPORAL"/>
    <s v="Retirement"/>
    <n v="17675.97"/>
    <n v="1"/>
    <n v="2013"/>
  </r>
  <r>
    <d v="1999-08-30T00:00:00"/>
    <d v="2014-12-31T00:00:00"/>
    <x v="15"/>
    <x v="2"/>
    <x v="2"/>
    <s v="STEWART, MICHAEL"/>
    <s v="Bureau of Protective Services"/>
    <s v="BPS SASD Div Super"/>
    <s v="LE"/>
    <s v="60018500"/>
    <s v="JC20"/>
    <s v="LAW ENFORCEMENT OFFICER II"/>
    <s v="LANCE CORPORAL"/>
    <s v="Retirement"/>
    <n v="17675.97"/>
    <n v="1"/>
    <n v="2014"/>
  </r>
  <r>
    <d v="2000-04-17T00:00:00"/>
    <d v="2015-08-16T00:00:00"/>
    <x v="15"/>
    <x v="2"/>
    <x v="2"/>
    <s v="GOMEZ, LUIS A."/>
    <s v="Bureau of Protective Services"/>
    <s v="BPS SASD Div Super"/>
    <s v="LE"/>
    <n v="60018395"/>
    <s v="JC10"/>
    <s v="LAW ENFORCEMENT OFFICER II"/>
    <s v="Lance Corporal"/>
    <s v="Retirement"/>
    <n v="17675.97"/>
    <n v="1"/>
    <n v="2014"/>
  </r>
  <r>
    <d v="1996-11-02T00:00:00"/>
    <d v="2012-02-05T00:00:00"/>
    <x v="15"/>
    <x v="2"/>
    <x v="2"/>
    <s v="JACKSON, WILMA"/>
    <s v="Bureau of Protective Services"/>
    <s v="BPS Fields Ops Mgm State Hs Super A Sh"/>
    <s v="LE"/>
    <s v="60018511"/>
    <s v="JC30"/>
    <s v="LAW ENFORCEMENT OFFICER III"/>
    <s v="CORPORAL"/>
    <s v="Retirement"/>
    <n v="6256.95"/>
    <n v="1"/>
    <n v="2015"/>
  </r>
  <r>
    <d v="1994-06-13T00:00:00"/>
    <d v="2010-04-30T00:00:00"/>
    <x v="15"/>
    <x v="2"/>
    <x v="2"/>
    <s v="HAIR, THOMAS"/>
    <s v="Bureau of Protective Services"/>
    <s v="BPS ENFORCEMENT"/>
    <s v="LE"/>
    <m/>
    <s v="JC30"/>
    <s v="LAW ENFORCEMENT OFFICER III"/>
    <s v="SERGEANT"/>
    <s v="Disability Retirement"/>
    <n v="17675.97"/>
    <n v="1"/>
    <n v="2012"/>
  </r>
  <r>
    <d v="1998-01-25T00:00:00"/>
    <d v="2010-01-18T00:00:00"/>
    <x v="12"/>
    <x v="2"/>
    <x v="2"/>
    <s v="MOYER, BRIAN"/>
    <s v="Highway Patrol"/>
    <s v="HWY PATROL TROOP 2"/>
    <s v="LE"/>
    <m/>
    <s v="JC20"/>
    <s v="LAW ENFORCEMENT OFFICER II"/>
    <s v="LANCE CORPORAL"/>
    <s v="Personal"/>
    <n v="28562"/>
    <n v="1"/>
    <n v="2010"/>
  </r>
  <r>
    <d v="1998-10-02T00:00:00"/>
    <d v="2010-05-18T00:00:00"/>
    <x v="12"/>
    <x v="2"/>
    <x v="2"/>
    <s v="MCLAURIN, JAMES"/>
    <s v="Highway Patrol"/>
    <s v="HWY PATROL TROOP 7"/>
    <s v="LE"/>
    <m/>
    <s v="JC20"/>
    <s v="LAW ENFORCEMENT OFFICER II"/>
    <s v="LANCE CORPORAL"/>
    <s v="Moved Out of Job Area"/>
    <n v="28562"/>
    <n v="1"/>
    <n v="2010"/>
  </r>
  <r>
    <d v="1996-07-21T00:00:00"/>
    <d v="2010-05-28T00:00:00"/>
    <x v="16"/>
    <x v="2"/>
    <x v="2"/>
    <s v="PEARROW, STEPHEN"/>
    <s v="Highway Patrol"/>
    <s v="HWY PATROL TROOP 7"/>
    <s v="LE"/>
    <m/>
    <s v="JC20"/>
    <s v="LAW ENFORCEMENT OFFICER II"/>
    <s v="LANCE CORPORAL"/>
    <s v="Personal"/>
    <n v="28562"/>
    <n v="1"/>
    <n v="2010"/>
  </r>
  <r>
    <d v="1996-07-21T00:00:00"/>
    <d v="2010-07-09T00:00:00"/>
    <x v="16"/>
    <x v="2"/>
    <x v="2"/>
    <s v="HOZEY, BILL"/>
    <s v="Highway Patrol"/>
    <s v="HP Dep C Enf1 T2 Ops 2 Post B Sq 1 FLS 2"/>
    <s v="LE"/>
    <s v="60019938"/>
    <s v="JC20"/>
    <s v="LAW ENFORCEMENT OFFICER II"/>
    <s v="#"/>
    <s v="Dismissal- Conduct"/>
    <n v="28562"/>
    <n v="1"/>
    <n v="2010"/>
  </r>
  <r>
    <d v="1999-07-18T00:00:00"/>
    <d v="2010-07-16T00:00:00"/>
    <x v="12"/>
    <x v="2"/>
    <x v="2"/>
    <s v="HODGES, MICHAEL"/>
    <s v="Highway Patrol"/>
    <s v="HP Dep C Enf2 T6 Ops 1 Post A Sq 2 FLS 1"/>
    <s v="LE"/>
    <s v="60022320"/>
    <s v="JC20"/>
    <s v="LAW ENFORCEMENT OFFICER II"/>
    <s v="#"/>
    <s v="Disability Retirement"/>
    <n v="28562"/>
    <n v="1"/>
    <n v="2010"/>
  </r>
  <r>
    <d v="1998-07-05T00:00:00"/>
    <d v="2011-04-08T00:00:00"/>
    <x v="13"/>
    <x v="2"/>
    <x v="2"/>
    <s v="BURTON, ERIC"/>
    <s v="Highway Patrol"/>
    <s v="HP Dep C Enf1 T1 Ops 1 Post A Sq 1 FLS 4"/>
    <s v="LE"/>
    <s v="60019223"/>
    <s v="JC20"/>
    <s v="LAW ENFORCEMENT OFFICER II"/>
    <s v="#"/>
    <s v="Employed Outside State Gov"/>
    <n v="28562"/>
    <n v="1"/>
    <n v="2010"/>
  </r>
  <r>
    <d v="1998-07-05T00:00:00"/>
    <d v="2011-04-12T00:00:00"/>
    <x v="13"/>
    <x v="2"/>
    <x v="2"/>
    <s v="ROBINSON, JOSEF"/>
    <s v="Highway Patrol"/>
    <s v="HP Dep C Ad Ops Com Rel Reg 2"/>
    <s v="LE"/>
    <s v="60022900"/>
    <s v="JC20"/>
    <s v="LAW ENFORCEMENT OFFICER II"/>
    <s v="#"/>
    <s v="Employed Outside State Gov"/>
    <n v="28562"/>
    <n v="1"/>
    <n v="2011"/>
  </r>
  <r>
    <d v="1998-07-05T00:00:00"/>
    <d v="2011-04-30T00:00:00"/>
    <x v="13"/>
    <x v="2"/>
    <x v="2"/>
    <s v="SAVAGE, SHANE"/>
    <s v="Highway Patrol"/>
    <s v="HP Dep C Enf1 T3 Ops 1 Post A Sq 1 FLS 2"/>
    <s v="LE"/>
    <s v="60020180"/>
    <s v="JC20"/>
    <s v="LAW ENFORCEMENT OFFICER II"/>
    <s v="#"/>
    <s v="Employed Outside State Gov"/>
    <n v="28562"/>
    <n v="1"/>
    <n v="2011"/>
  </r>
  <r>
    <d v="1996-07-21T00:00:00"/>
    <d v="2011-05-11T00:00:00"/>
    <x v="14"/>
    <x v="2"/>
    <x v="2"/>
    <s v="LOGAN, CHRISTOPHER"/>
    <s v="Highway Patrol"/>
    <s v="HP Dep C Sp S T4 Ops 2 Post D Sq 1 FLS 2"/>
    <s v="LE"/>
    <s v="60021048"/>
    <s v="JC20"/>
    <s v="LAW ENFORCEMENT OFFICER II"/>
    <s v="#"/>
    <s v="Disability Retirement"/>
    <n v="28562"/>
    <n v="1"/>
    <n v="2011"/>
  </r>
  <r>
    <d v="1999-07-18T00:00:00"/>
    <d v="2011-05-28T00:00:00"/>
    <x v="12"/>
    <x v="2"/>
    <x v="2"/>
    <s v="GILBERT, ZACHARY"/>
    <s v="Highway Patrol"/>
    <s v="HP Dep C Enf1 T3 Ops 1 Post D Sq 1FLS 2"/>
    <s v="LE"/>
    <s v="60020833"/>
    <s v="JC20"/>
    <s v="LAW ENFORCEMENT OFFICER II"/>
    <s v="#"/>
    <s v="Dismissal- Conduct"/>
    <n v="28562"/>
    <n v="1"/>
    <n v="2011"/>
  </r>
  <r>
    <d v="1999-07-18T00:00:00"/>
    <d v="2011-05-30T00:00:00"/>
    <x v="12"/>
    <x v="2"/>
    <x v="2"/>
    <s v="BROOKSHIRE, SHAWN"/>
    <s v="Highway Patrol"/>
    <s v="HP Dep C Enf1 T2 Ops 2 Post B Sq 1 FLS 2"/>
    <s v="LE"/>
    <s v="60020058"/>
    <s v="JC20"/>
    <s v="LAW ENFORCEMENT OFFICER II"/>
    <s v="#"/>
    <s v="SAP Agency to Non-SAP Agency"/>
    <n v="28562"/>
    <n v="1"/>
    <n v="2011"/>
  </r>
  <r>
    <d v="2000-02-27T00:00:00"/>
    <d v="2011-05-31T00:00:00"/>
    <x v="12"/>
    <x v="2"/>
    <x v="2"/>
    <s v="CLINTON, TREVOR"/>
    <s v="Highway Patrol"/>
    <s v="HP Dep C Ad Ops Com Rel Reg 2"/>
    <s v="LE"/>
    <s v="60023104"/>
    <s v="JC20"/>
    <s v="LAW ENFORCEMENT OFFICER II"/>
    <s v="#"/>
    <s v="Personal"/>
    <n v="28562"/>
    <n v="1"/>
    <n v="2011"/>
  </r>
  <r>
    <d v="2000-02-27T00:00:00"/>
    <d v="2011-09-20T00:00:00"/>
    <x v="12"/>
    <x v="2"/>
    <x v="2"/>
    <s v="TEASTER, TOMMY"/>
    <s v="Highway Patrol"/>
    <s v="HP Dep C Sp S T8 XO Enf Up S B SIT 2"/>
    <s v="LE"/>
    <s v="60024020"/>
    <s v="JC20"/>
    <s v="LAW ENFORCEMENT OFFICER II"/>
    <s v="LANCE CORPORAL"/>
    <s v="Violation of Agency Policy"/>
    <n v="28562"/>
    <n v="1"/>
    <n v="2011"/>
  </r>
  <r>
    <d v="2000-07-16T00:00:00"/>
    <d v="2011-10-28T00:00:00"/>
    <x v="12"/>
    <x v="2"/>
    <x v="2"/>
    <s v="STEWART, JAMES"/>
    <s v="Highway Patrol"/>
    <s v="HP Dep C Enf1 T1 Ops 1 Post C Sq 1 FLS 2"/>
    <s v="LE"/>
    <s v="60019591"/>
    <s v="JC20"/>
    <s v="LAW ENFORCEMENT OFFICER II"/>
    <s v="LANCE CORPORAL"/>
    <s v="Retirement"/>
    <n v="28562"/>
    <n v="1"/>
    <n v="2011"/>
  </r>
  <r>
    <d v="1998-03-02T00:00:00"/>
    <d v="2012-01-01T00:00:00"/>
    <x v="16"/>
    <x v="2"/>
    <x v="2"/>
    <s v="MORGAN, TODD"/>
    <s v="Highway Patrol"/>
    <s v="HP Dep C Enf1 T3 Ops 1 Post A Sq 2 FLS 2"/>
    <s v="LE"/>
    <s v="60020715"/>
    <s v="JC20"/>
    <s v="LAW ENFORCEMENT OFFICER II"/>
    <s v="LANCE CORPORAL"/>
    <s v="Employed Outside State Gov"/>
    <n v="28562"/>
    <n v="1"/>
    <n v="2011"/>
  </r>
  <r>
    <d v="1998-07-05T00:00:00"/>
    <d v="2012-01-13T00:00:00"/>
    <x v="16"/>
    <x v="2"/>
    <x v="2"/>
    <s v="GREGORY, MICHAEL"/>
    <s v="Highway Patrol"/>
    <s v="HP Dep C Sp S T8 XO Enf Lwr S MC5"/>
    <s v="LE"/>
    <s v="60024012"/>
    <s v="JC20"/>
    <s v="LAW ENFORCEMENT OFFICER II"/>
    <s v="LANCE CORPORAL"/>
    <s v="Personal"/>
    <n v="28562"/>
    <n v="1"/>
    <n v="2012"/>
  </r>
  <r>
    <d v="2000-01-09T00:00:00"/>
    <d v="2012-02-20T00:00:00"/>
    <x v="13"/>
    <x v="2"/>
    <x v="2"/>
    <s v="COON, TAMALA"/>
    <s v="Highway Patrol"/>
    <s v="HP Dep C Enf1 T1 Ops 1 Post C Sq 2 FLS 1"/>
    <s v="LE"/>
    <s v="60019348"/>
    <s v="JC20"/>
    <s v="LAW ENFORCEMENT OFFICER II"/>
    <s v="LANCE CORPORAL"/>
    <s v="Never Returned from Leave"/>
    <n v="28562"/>
    <n v="1"/>
    <n v="2012"/>
  </r>
  <r>
    <d v="1996-07-21T00:00:00"/>
    <d v="2012-05-15T00:00:00"/>
    <x v="15"/>
    <x v="2"/>
    <x v="2"/>
    <s v="STEPHENS, DANNY"/>
    <s v="Highway Patrol"/>
    <s v="HP Dep C Enf1 T3 Ops 1 Post D Sq 1 FLS 1"/>
    <s v="LE"/>
    <s v="60020074"/>
    <s v="JC20"/>
    <s v="LAW ENFORCEMENT OFFICER II"/>
    <s v="LANCE CORPORAL"/>
    <s v="Retirement"/>
    <n v="28562"/>
    <n v="1"/>
    <n v="2012"/>
  </r>
  <r>
    <d v="1999-07-18T00:00:00"/>
    <d v="2012-07-01T00:00:00"/>
    <x v="13"/>
    <x v="2"/>
    <x v="2"/>
    <s v="DICKARD, ERIC"/>
    <s v="Highway Patrol"/>
    <s v="HP Dep C Enf1 T3 Ops 1 Post A Sq 1 FLS 1"/>
    <s v="LE"/>
    <s v="60020832"/>
    <s v="JC20"/>
    <s v="LAW ENFORCEMENT OFFICER II"/>
    <s v="LANCE CORPORAL"/>
    <s v="Personal"/>
    <n v="28562"/>
    <n v="1"/>
    <n v="2012"/>
  </r>
  <r>
    <d v="1998-08-28T00:00:00"/>
    <d v="2012-12-16T00:00:00"/>
    <x v="14"/>
    <x v="2"/>
    <x v="2"/>
    <s v="FOX, ROBERT"/>
    <s v="Highway Patrol"/>
    <s v="HP Dep C Enf1 T2 Ops 1 Post A Sq 1 FLS 3"/>
    <s v="LE"/>
    <s v="60019927"/>
    <s v="JC20"/>
    <s v="LAW ENFORCEMENT OFFICER II"/>
    <s v="LANCE CORPORAL"/>
    <s v="Retirement"/>
    <n v="28562"/>
    <n v="1"/>
    <n v="2012"/>
  </r>
  <r>
    <d v="1997-06-17T00:00:00"/>
    <d v="2013-01-01T00:00:00"/>
    <x v="15"/>
    <x v="2"/>
    <x v="2"/>
    <s v="GRAHAM, JOHN"/>
    <s v="Highway Patrol"/>
    <s v="HP Dep C Enf2 T5 Ops 2 Post D Sq 1 FLS 1"/>
    <s v="LE"/>
    <s v="60021716"/>
    <s v="JC20"/>
    <s v="LAW ENFORCEMENT OFFICER II"/>
    <s v="LANCE CORPORAL"/>
    <s v="Personal"/>
    <n v="28562"/>
    <n v="1"/>
    <n v="2012"/>
  </r>
  <r>
    <d v="1999-07-18T00:00:00"/>
    <d v="2013-12-16T00:00:00"/>
    <x v="14"/>
    <x v="2"/>
    <x v="2"/>
    <s v="MEEKS, MICHAEL"/>
    <s v="Highway Patrol"/>
    <s v="HP Dep C Enf1 T1 Ops 2 Post B Sq 1 FLS 4"/>
    <s v="LE"/>
    <s v="60019584"/>
    <s v="JC20"/>
    <s v="LAW ENFORCEMENT OFFICER II"/>
    <s v="LANCE CORPORAL"/>
    <s v="Disability Retirement"/>
    <n v="28562"/>
    <n v="1"/>
    <n v="2013"/>
  </r>
  <r>
    <d v="2002-03-10T00:00:00"/>
    <d v="2014-05-14T00:00:00"/>
    <x v="13"/>
    <x v="2"/>
    <x v="2"/>
    <s v="BETHEA, PRESTON"/>
    <s v="Highway Patrol"/>
    <s v="HP Dep C Enf2 T5 Ops 1 Post B Sq 1 FLS 1"/>
    <s v="LE"/>
    <s v="60021786"/>
    <s v="JC20"/>
    <s v="LAW ENFORCEMENT OFFICER II"/>
    <s v="LANCE CORPORAL"/>
    <s v="Personal"/>
    <n v="28562"/>
    <n v="1"/>
    <n v="2013"/>
  </r>
  <r>
    <d v="2003-01-17T00:00:00"/>
    <d v="2014-06-05T00:00:00"/>
    <x v="12"/>
    <x v="2"/>
    <x v="2"/>
    <s v="GREER, JAMES"/>
    <s v="Highway Patrol"/>
    <s v="HP Dep C Enf1 T3 Ops 2 Post B Sq 2 FLS 2"/>
    <s v="LE"/>
    <s v="60020925"/>
    <s v="JC20"/>
    <s v="LAW ENFORCEMENT OFFICER II"/>
    <s v="LANCE CORPORAL"/>
    <s v="Dismissal- Conduct"/>
    <n v="28562"/>
    <n v="1"/>
    <n v="2014"/>
  </r>
  <r>
    <d v="2000-07-16T00:00:00"/>
    <d v="2014-06-26T00:00:00"/>
    <x v="16"/>
    <x v="2"/>
    <x v="2"/>
    <s v="SALTER, RICHARD"/>
    <s v="Highway Patrol"/>
    <s v="HP Dep C Enf1 T2 Ops 1 Post A Sq 1 FLS 1"/>
    <s v="LE"/>
    <s v="60020062"/>
    <s v="JC20"/>
    <s v="LAW ENFORCEMENT OFFICER II"/>
    <s v="LANCE CORPORAL"/>
    <s v="Dismissal- Conduct"/>
    <n v="28562"/>
    <n v="1"/>
    <n v="2014"/>
  </r>
  <r>
    <d v="2002-03-10T00:00:00"/>
    <d v="2014-07-18T00:00:00"/>
    <x v="13"/>
    <x v="2"/>
    <x v="2"/>
    <s v="MCDERMOTT, MICHAEL"/>
    <s v="Highway Patrol"/>
    <s v="HP Dep C Enf1 T3 Ops 1 Post A Sq 1 FLS 1"/>
    <s v="LE"/>
    <s v="60020194"/>
    <s v="JC20"/>
    <s v="LAW ENFORCEMENT OFFICER II"/>
    <s v="LANCE CORPORAL"/>
    <s v="Personal"/>
    <n v="28562"/>
    <n v="1"/>
    <n v="2014"/>
  </r>
  <r>
    <d v="2000-07-16T00:00:00"/>
    <d v="2014-08-07T00:00:00"/>
    <x v="14"/>
    <x v="2"/>
    <x v="2"/>
    <s v="BRIDGES, JONATHAN"/>
    <s v="Highway Patrol"/>
    <s v="HP Dep C Enf1 T3 Ops 2 Post C Sq 2 FLS 1"/>
    <s v="LE"/>
    <s v="60020842"/>
    <s v="JC20"/>
    <s v="LAW ENFORCEMENT OFFICER II"/>
    <s v="LANCE CORPORAL"/>
    <s v="Personal"/>
    <n v="28562"/>
    <n v="1"/>
    <n v="2014"/>
  </r>
  <r>
    <d v="1999-07-18T00:00:00"/>
    <d v="2014-10-08T00:00:00"/>
    <x v="15"/>
    <x v="2"/>
    <x v="2"/>
    <s v="HUNTER, PHILIP"/>
    <s v="Highway Patrol"/>
    <s v="HP Dep C Enf1 T2 Ops 2 Post C Sq 1 FLS 2"/>
    <s v="LE"/>
    <s v="60020060"/>
    <s v="JC20"/>
    <s v="LAW ENFORCEMENT OFFICER II"/>
    <s v="LANCE CORPORAL"/>
    <s v="Dismissal- Conduct"/>
    <n v="28562"/>
    <n v="1"/>
    <n v="2014"/>
  </r>
  <r>
    <d v="1999-07-18T00:00:00"/>
    <d v="2014-12-12T00:00:00"/>
    <x v="15"/>
    <x v="2"/>
    <x v="2"/>
    <s v="DAVIS, JONATHAN"/>
    <s v="Highway Patrol"/>
    <s v="HP Dep C Enf2 T6 Ops 1 Post A Sq 2 FLS 1"/>
    <s v="LE"/>
    <s v="60022318"/>
    <s v="JC20"/>
    <s v="LAW ENFORCEMENT OFFICER II"/>
    <s v="LANCE CORPORAL"/>
    <s v="Personal"/>
    <n v="28562"/>
    <n v="1"/>
    <n v="2014"/>
  </r>
  <r>
    <d v="1997-07-06T00:00:00"/>
    <d v="2010-05-20T00:00:00"/>
    <x v="13"/>
    <x v="2"/>
    <x v="2"/>
    <s v="AYERS, TIMOTHY"/>
    <s v="Highway Patrol"/>
    <s v="HWY PATROL HDQTS"/>
    <s v="LE"/>
    <m/>
    <s v="JC30"/>
    <s v="LAW ENFORCEMENT OFFICER III"/>
    <s v="CORPORAL"/>
    <s v="Personal"/>
    <n v="28562"/>
    <n v="1"/>
    <n v="2014"/>
  </r>
  <r>
    <d v="1994-08-14T00:00:00"/>
    <d v="2010-06-13T00:00:00"/>
    <x v="15"/>
    <x v="2"/>
    <x v="2"/>
    <s v="BLAIR, ROBERT"/>
    <s v="Highway Patrol"/>
    <s v="HP Dep C Enf1 T1 Ops 2 Post D Sq 1 FLS 1"/>
    <s v="LE"/>
    <s v="60019210"/>
    <s v="JC30"/>
    <s v="LAW ENFORCEMENT OFFICER III"/>
    <s v="#"/>
    <s v="Personal"/>
    <n v="28562"/>
    <n v="1"/>
    <n v="2010"/>
  </r>
  <r>
    <d v="1996-07-21T00:00:00"/>
    <d v="2011-01-25T00:00:00"/>
    <x v="14"/>
    <x v="2"/>
    <x v="2"/>
    <s v="BROWN, RODNEY"/>
    <s v="Highway Patrol"/>
    <s v="HP Dep C Enf2 T5 Ops 2 Post D Sq 1 FLS 2"/>
    <s v="LE"/>
    <s v="60021790"/>
    <s v="JC30"/>
    <s v="LAW ENFORCEMENT OFFICER III"/>
    <s v="#"/>
    <s v="Retirement"/>
    <n v="28562"/>
    <n v="1"/>
    <n v="2010"/>
  </r>
  <r>
    <d v="1997-07-06T00:00:00"/>
    <d v="2011-07-26T00:00:00"/>
    <x v="14"/>
    <x v="2"/>
    <x v="2"/>
    <s v="WALTERS, WILLIAM"/>
    <s v="Highway Patrol"/>
    <s v="HP Dep C Enf1 T1 Ops 2 Post B Sq 1 FLS 2"/>
    <s v="LE"/>
    <s v="60019335"/>
    <s v="JC30"/>
    <s v="LAW ENFORCEMENT OFFICER III"/>
    <s v="#"/>
    <s v="Retirement"/>
    <n v="28562"/>
    <n v="1"/>
    <n v="2011"/>
  </r>
  <r>
    <d v="1996-07-21T00:00:00"/>
    <d v="2011-08-01T00:00:00"/>
    <x v="15"/>
    <x v="2"/>
    <x v="2"/>
    <s v="BRANTLEY, JAMES"/>
    <s v="Highway Patrol"/>
    <s v="HP Dep C Enf2 T6 Ops 2 Post B Sq 2 FLS 2"/>
    <s v="LE"/>
    <n v="60022310"/>
    <s v="JC30"/>
    <s v="LAW ENFORCEMENT OFFICER III"/>
    <s v="CORPORAL"/>
    <s v="Movement Between Agencies"/>
    <n v="28562"/>
    <n v="1"/>
    <n v="2011"/>
  </r>
  <r>
    <d v="2000-01-09T00:00:00"/>
    <d v="2012-04-20T00:00:00"/>
    <x v="13"/>
    <x v="2"/>
    <x v="2"/>
    <s v="WELCH, CARROLL"/>
    <s v="Highway Patrol"/>
    <s v="HP Dep C Enf1 T1 Ops 1 Post A Sq 1 FLS 2"/>
    <s v="LE"/>
    <s v="60019465"/>
    <s v="JC30"/>
    <s v="LAW ENFORCEMENT OFFICER III"/>
    <s v="CORPORAL"/>
    <s v="Retirement"/>
    <n v="28562"/>
    <n v="1"/>
    <n v="2011"/>
  </r>
  <r>
    <d v="1999-01-17T00:00:00"/>
    <d v="2012-11-01T00:00:00"/>
    <x v="16"/>
    <x v="2"/>
    <x v="2"/>
    <s v="COATS, CHARLES M. "/>
    <s v="Highway Patrol"/>
    <s v="HP Dep C Sp S Emergency  Management"/>
    <s v="LE"/>
    <n v="60022908"/>
    <s v="JC30"/>
    <s v="LAW ENFORCEMENT OFFICER III"/>
    <s v="SERGEANT"/>
    <s v="Movement Between Agencies"/>
    <n v="28562"/>
    <n v="1"/>
    <n v="2012"/>
  </r>
  <r>
    <d v="2000-01-09T00:00:00"/>
    <d v="2012-12-01T00:00:00"/>
    <x v="13"/>
    <x v="2"/>
    <x v="2"/>
    <s v="SOX, ERIC"/>
    <s v="Highway Patrol"/>
    <s v="HP Dep C Enf2 T7 Ops 2 Post B Sq 1 FLS 4"/>
    <s v="LE"/>
    <s v="60022424"/>
    <s v="JC30"/>
    <s v="LAW ENFORCEMENT OFFICER III"/>
    <s v="CORPORAL"/>
    <s v="Personal"/>
    <n v="28562"/>
    <n v="1"/>
    <n v="2012"/>
  </r>
  <r>
    <d v="1999-01-17T00:00:00"/>
    <d v="2013-02-16T00:00:00"/>
    <x v="14"/>
    <x v="2"/>
    <x v="2"/>
    <s v="DUKE, JULIUS"/>
    <s v="Highway Patrol"/>
    <s v="HP Dep C Ad Ops Train Tactical Superv"/>
    <s v="LE"/>
    <s v="60024123"/>
    <s v="JC30"/>
    <s v="LAW ENFORCEMENT OFFICER III"/>
    <s v="CORPORAL"/>
    <s v="Disability Retirement"/>
    <n v="28562"/>
    <n v="1"/>
    <n v="2012"/>
  </r>
  <r>
    <d v="1998-07-05T00:00:00"/>
    <d v="2013-12-24T00:00:00"/>
    <x v="15"/>
    <x v="2"/>
    <x v="2"/>
    <s v="BLACK, JOSHUA"/>
    <s v="Highway Patrol"/>
    <s v="HP Dep C Enf1 T3 Ops 1 Post A Sq 1 FLS 1"/>
    <s v="LE"/>
    <s v="60020825"/>
    <s v="JC30"/>
    <s v="LAW ENFORCEMENT OFFICER III"/>
    <s v="CORPORAL"/>
    <s v="Dismissal- Conduct"/>
    <n v="28562"/>
    <n v="1"/>
    <n v="2013"/>
  </r>
  <r>
    <d v="2000-09-03T00:00:00"/>
    <d v="2014-01-31T00:00:00"/>
    <x v="16"/>
    <x v="2"/>
    <x v="2"/>
    <s v="TART, NELSON"/>
    <s v="Highway Patrol"/>
    <s v="HP Dep C Sp S T8 XO Enf Lwr S C SIT 3"/>
    <s v="LE"/>
    <s v="60024014"/>
    <s v="JC30"/>
    <s v="LAW ENFORCEMENT OFFICER III"/>
    <s v="CORPORAL"/>
    <s v="Personal"/>
    <n v="28562"/>
    <n v="1"/>
    <n v="2013"/>
  </r>
  <r>
    <d v="2002-03-10T00:00:00"/>
    <d v="2014-04-16T00:00:00"/>
    <x v="13"/>
    <x v="2"/>
    <x v="2"/>
    <s v="BRADSHAW JR., FREDERICK L."/>
    <s v="Highway Patrol"/>
    <s v="HP Dep C Sp S T8 XO Enf Mid S MC1"/>
    <s v="LE"/>
    <n v="60023103"/>
    <s v="JC30"/>
    <s v="LAW ENFORCEMENT OFFICER III"/>
    <s v="CORPORAL"/>
    <s v="Movement Between Agency"/>
    <n v="28562"/>
    <n v="1"/>
    <n v="2014"/>
  </r>
  <r>
    <d v="2002-05-02T00:00:00"/>
    <d v="2014-04-30T00:00:00"/>
    <x v="13"/>
    <x v="2"/>
    <x v="2"/>
    <s v="JONES, JONATHAN"/>
    <s v="Highway Patrol"/>
    <s v="HP Dep C Enf1 T3 Ops 1 Post D Sq 1"/>
    <s v="LE"/>
    <s v="60020593"/>
    <s v="JC30"/>
    <s v="LAW ENFORCEMENT OFFICER III"/>
    <s v="SERGEANT"/>
    <s v="Retirement"/>
    <n v="28562"/>
    <n v="1"/>
    <n v="2014"/>
  </r>
  <r>
    <d v="2000-07-16T00:00:00"/>
    <d v="2014-06-09T00:00:00"/>
    <x v="16"/>
    <x v="2"/>
    <x v="2"/>
    <s v="GRIFFIN, HARVEY"/>
    <s v="Highway Patrol"/>
    <s v="HP Dep C Enf1 T2 Ops 1 Post A Sq 1 FLS 4"/>
    <s v="LE"/>
    <s v="60019821"/>
    <s v="JC30"/>
    <s v="LAW ENFORCEMENT OFFICER III"/>
    <s v="CORPORAL"/>
    <s v="Personal"/>
    <n v="28562"/>
    <n v="1"/>
    <n v="2014"/>
  </r>
  <r>
    <d v="1999-01-17T00:00:00"/>
    <d v="2014-08-08T00:00:00"/>
    <x v="15"/>
    <x v="2"/>
    <x v="2"/>
    <s v="RIKARD, JAMES"/>
    <s v="Highway Patrol"/>
    <s v="HP Dep C Sp S T9 XO Mid Sup Sq 4"/>
    <s v="LE"/>
    <s v="60022806"/>
    <s v="JC30"/>
    <s v="LAW ENFORCEMENT OFFICER III"/>
    <s v="CORPORAL"/>
    <s v="Personal"/>
    <n v="28562"/>
    <n v="1"/>
    <n v="2014"/>
  </r>
  <r>
    <d v="2002-03-10T00:00:00"/>
    <d v="2015-01-03T00:00:00"/>
    <x v="13"/>
    <x v="2"/>
    <x v="2"/>
    <s v="COOPER, CHRISTOPHER"/>
    <s v="Highway Patrol"/>
    <s v="HP Dep C Enf2 T6 Ops 1 Post A Sq 2 FLS 1"/>
    <s v="LE"/>
    <s v="60022113"/>
    <s v="JC30"/>
    <s v="LAW ENFORCEMENT OFFICER III"/>
    <s v="CORPORAL"/>
    <s v="Personal"/>
    <n v="28562"/>
    <n v="1"/>
    <n v="2014"/>
  </r>
  <r>
    <d v="1999-07-18T00:00:00"/>
    <d v="2015-02-12T00:00:00"/>
    <x v="15"/>
    <x v="2"/>
    <x v="2"/>
    <s v="KYZER, BRIAN"/>
    <s v="Highway Patrol"/>
    <s v="HP Dep C Enf1 T1 Ops 1 Post C Sq 2 FLS 2"/>
    <s v="LE"/>
    <s v="60019459"/>
    <s v="JC30"/>
    <s v="LAW ENFORCEMENT OFFICER III"/>
    <s v="CORPORAL"/>
    <s v="Dismissal- Conduct"/>
    <n v="28562"/>
    <n v="1"/>
    <n v="2015"/>
  </r>
  <r>
    <d v="2002-03-10T00:00:00"/>
    <d v="2015-03-18T00:00:00"/>
    <x v="16"/>
    <x v="2"/>
    <x v="2"/>
    <s v="WILSON, DARREN"/>
    <s v="Highway Patrol"/>
    <s v="HP Dep C Sp S T8 XO Enf Lwr S"/>
    <s v="LE"/>
    <s v="60023877"/>
    <s v="JC30"/>
    <s v="LAW ENFORCEMENT OFFICER III"/>
    <s v="SERGEANT"/>
    <s v="Personal"/>
    <n v="28562"/>
    <n v="1"/>
    <n v="2015"/>
  </r>
  <r>
    <d v="1999-07-18T00:00:00"/>
    <d v="2015-04-30T00:00:00"/>
    <x v="15"/>
    <x v="2"/>
    <x v="2"/>
    <s v="DAVIS, CHARLES"/>
    <s v="Highway Patrol"/>
    <s v="HP Dep C Enf2 T7 Ops 2 Post B Sq 1 FLS 1"/>
    <s v="LE"/>
    <s v="60022710"/>
    <s v="JC30"/>
    <s v="LAW ENFORCEMENT OFFICER III"/>
    <s v="CORPORAL"/>
    <s v="Retirement"/>
    <n v="28562"/>
    <n v="1"/>
    <n v="2015"/>
  </r>
  <r>
    <d v="2000-02-27T00:00:00"/>
    <d v="2015-07-08T00:00:00"/>
    <x v="15"/>
    <x v="2"/>
    <x v="2"/>
    <s v="GIBSON, SEAN"/>
    <s v="Highway Patrol"/>
    <s v="HP Dep C Enf2 T5 Ops 2 Post D Sq 1 FLS 2"/>
    <s v="LE"/>
    <s v="60021790"/>
    <s v="JC30"/>
    <s v="LAW ENFORCEMENT OFFICER III"/>
    <s v="CORPORAL"/>
    <s v="Never Returned from Leave"/>
    <n v="28562"/>
    <n v="1"/>
    <n v="2015"/>
  </r>
  <r>
    <d v="1998-12-17T00:00:00"/>
    <d v="2010-06-30T00:00:00"/>
    <x v="12"/>
    <x v="2"/>
    <x v="2"/>
    <s v="MIXSON, RICHARD"/>
    <s v="State Transport Police"/>
    <s v="STP Enf FOps Upper R1 Sgt Corp 1"/>
    <s v="LE"/>
    <s v="60025123"/>
    <s v="JC20"/>
    <s v="LAW ENFORCEMENT OFFICER II"/>
    <s v="#"/>
    <s v="Personal"/>
    <n v="10184.959999999999"/>
    <n v="1"/>
    <n v="2015"/>
  </r>
  <r>
    <d v="1999-10-02T00:00:00"/>
    <d v="2012-11-06T00:00:00"/>
    <x v="16"/>
    <x v="2"/>
    <x v="2"/>
    <s v="SMITH, DAWAN"/>
    <s v="State Transport Police"/>
    <s v="STP Enf FOps Lower D7 Corp 1"/>
    <s v="LE"/>
    <s v="60025510"/>
    <s v="JC20"/>
    <s v="LAW ENFORCEMENT OFFICER II"/>
    <s v="LANCE CORPORAL"/>
    <s v="Personal"/>
    <n v="10184.959999999999"/>
    <n v="1"/>
    <n v="2010"/>
  </r>
  <r>
    <d v="2000-05-17T00:00:00"/>
    <d v="2014-07-06T00:00:00"/>
    <x v="14"/>
    <x v="2"/>
    <x v="2"/>
    <s v="BRIDGES, TROY"/>
    <s v="State Transport Police"/>
    <s v="STP Enf FOps Lower D7 Corp 1"/>
    <s v="LE"/>
    <s v="60025224"/>
    <s v="JC20"/>
    <s v="LAW ENFORCEMENT OFFICER II"/>
    <s v="LANCE CORPORAL"/>
    <s v="Retirement"/>
    <n v="10184.959999999999"/>
    <n v="1"/>
    <n v="2012"/>
  </r>
  <r>
    <d v="1995-07-01T00:00:00"/>
    <d v="2010-08-31T00:00:00"/>
    <x v="15"/>
    <x v="2"/>
    <x v="2"/>
    <s v="MOORE, RICHARD"/>
    <s v="State Transport Police"/>
    <s v="STP Enf FOps Lower R5 Corp 1"/>
    <s v="LE"/>
    <s v="60025405"/>
    <s v="JC20"/>
    <s v="LAW ENFORCEMENT OFFICER II"/>
    <s v="#"/>
    <s v="Disability Retirement"/>
    <n v="17374.346153846156"/>
    <n v="1"/>
    <n v="2014"/>
  </r>
  <r>
    <d v="1999-01-04T00:00:00"/>
    <d v="2012-03-30T00:00:00"/>
    <x v="16"/>
    <x v="2"/>
    <x v="2"/>
    <s v="ABEL, JEAN PAUL"/>
    <s v="State Transport Police"/>
    <s v="STP Enf FOps Upper R4 Corp 1"/>
    <s v="LE"/>
    <s v="60025319"/>
    <s v="JC20"/>
    <s v="LAW ENFORCEMENT OFFICER II"/>
    <s v="LANCE CORPORAL"/>
    <s v="Employed Outside State Gov"/>
    <n v="17374.346153846156"/>
    <n v="1"/>
    <n v="2010"/>
  </r>
  <r>
    <d v="2000-03-17T00:00:00"/>
    <d v="2013-06-11T00:00:00"/>
    <x v="16"/>
    <x v="2"/>
    <x v="2"/>
    <s v="RUTLAND, VERNON"/>
    <s v="State Transport Police"/>
    <s v="STP Enf FOps Upper R3 Sgt Corp 1"/>
    <s v="LE"/>
    <s v="60025222"/>
    <s v="JC20"/>
    <s v="LAW ENFORCEMENT OFFICER II"/>
    <s v="LANCE CORPORAL"/>
    <s v="Personal"/>
    <n v="17374.346153846156"/>
    <n v="1"/>
    <n v="2012"/>
  </r>
  <r>
    <d v="2000-05-17T00:00:00"/>
    <d v="2012-09-15T00:00:00"/>
    <x v="13"/>
    <x v="2"/>
    <x v="2"/>
    <s v="GASKINS, GEORGE"/>
    <s v="State Transport Police"/>
    <s v="STP Enf FOps Upper R1 Sgt Corp 2"/>
    <s v="LE"/>
    <s v="60025121"/>
    <s v="JC30"/>
    <s v="LAW ENFORCEMENT OFFICER III"/>
    <s v="CORPORAL"/>
    <s v="Retirement"/>
    <n v="10184.959999999999"/>
    <n v="1"/>
    <n v="2013"/>
  </r>
  <r>
    <d v="1999-10-02T00:00:00"/>
    <d v="2013-03-29T00:00:00"/>
    <x v="16"/>
    <x v="2"/>
    <x v="2"/>
    <s v="MALONE, JEFFREY"/>
    <s v="State Transport Police"/>
    <s v="STP Special Ops Adm Cpl 1"/>
    <s v="LE"/>
    <s v="60025006"/>
    <s v="JC30"/>
    <s v="LAW ENFORCEMENT OFFICER III"/>
    <s v="CORPORAL"/>
    <s v="Disability Retirement"/>
    <n v="10184.959999999999"/>
    <n v="1"/>
    <n v="2012"/>
  </r>
  <r>
    <d v="1999-02-22T00:00:00"/>
    <d v="2014-07-03T00:00:00"/>
    <x v="15"/>
    <x v="2"/>
    <x v="2"/>
    <s v="BRISBON, ANDRE"/>
    <s v="State Transport Police"/>
    <s v="STP Enf FOps Lower D7 Corp 1"/>
    <s v="LE"/>
    <s v="60025509"/>
    <s v="JC30"/>
    <s v="LAW ENFORCEMENT OFFICER III"/>
    <s v="CORPORAL"/>
    <s v="Dismissal- Conduct"/>
    <n v="17374.346153846156"/>
    <n v="1"/>
    <n v="2013"/>
  </r>
  <r>
    <d v="2003-01-17T00:00:00"/>
    <d v="2015-05-01T00:00:00"/>
    <x v="13"/>
    <x v="2"/>
    <x v="2"/>
    <s v="DORROH, JOHN"/>
    <s v="State Transport Police"/>
    <s v="STP Special Ops Adm Cpl 1"/>
    <s v="LE"/>
    <s v="60025006"/>
    <s v="JC30"/>
    <s v="LAW ENFORCEMENT OFFICER III"/>
    <s v="CORPORAL"/>
    <s v="Personal"/>
    <n v="17374.346153846156"/>
    <n v="1"/>
    <n v="2014"/>
  </r>
  <r>
    <d v="1997-10-02T00:00:00"/>
    <d v="2010-05-10T00:00:00"/>
    <x v="13"/>
    <x v="2"/>
    <x v="2"/>
    <s v="BAILEY, KAREN"/>
    <s v="Administration"/>
    <s v="INFORMATION TECHNOLOGY"/>
    <s v="Non LE"/>
    <m/>
    <s v="AA75"/>
    <s v="ADMINISTRATIVE ASSISTANT"/>
    <s v="ADMSTV ASST II"/>
    <s v="Employed Outside of State Government"/>
    <n v="0"/>
    <n v="1"/>
    <n v="2015"/>
  </r>
  <r>
    <d v="1997-05-17T00:00:00"/>
    <d v="2011-08-24T00:00:00"/>
    <x v="14"/>
    <x v="2"/>
    <x v="2"/>
    <s v="KENNEDY, LINDA"/>
    <s v="Administration"/>
    <s v="Adm Ops Grants HS and Justice Programs"/>
    <s v="Non LE"/>
    <s v="60018883"/>
    <s v="AH40"/>
    <s v="ADMINISTRATIVE COORDINATOR I"/>
    <s v="ADMINISTRATIVE ASSISTANT III"/>
    <s v="Retirement"/>
    <n v="0"/>
    <n v="1"/>
    <n v="2010"/>
  </r>
  <r>
    <d v="2001-09-17T00:00:00"/>
    <d v="2013-12-01T00:00:00"/>
    <x v="13"/>
    <x v="2"/>
    <x v="2"/>
    <s v="Hanks, Wendy J."/>
    <s v="Administration"/>
    <s v="Adm Ops OIT Net Management Development 1"/>
    <s v="Non LE"/>
    <n v="60017780"/>
    <s v="AJ07"/>
    <s v="Applications Analyst II"/>
    <s v="Applications Analyst II"/>
    <s v="Movement Between Agency"/>
    <n v="0"/>
    <n v="1"/>
    <n v="2011"/>
  </r>
  <r>
    <d v="1998-12-02T00:00:00"/>
    <d v="2014-04-30T00:00:00"/>
    <x v="15"/>
    <x v="2"/>
    <x v="2"/>
    <s v="EDWARDS, HOMER"/>
    <s v="Administration"/>
    <s v="Adm Ops Policy"/>
    <s v="Non LE"/>
    <s v="60018026"/>
    <s v="AD10"/>
    <s v="AUDITOR IV"/>
    <s v="AUDITOR IV"/>
    <s v="Retirement"/>
    <n v="4000"/>
    <n v="1"/>
    <n v="2013"/>
  </r>
  <r>
    <d v="1994-12-02T00:00:00"/>
    <d v="2010-03-31T00:00:00"/>
    <x v="15"/>
    <x v="2"/>
    <x v="2"/>
    <s v="PAQUET, SUSAN "/>
    <s v="Administration"/>
    <s v="INFORMATION TECHNOLOGY"/>
    <s v="Non LE"/>
    <m/>
    <s v="AJ63"/>
    <s v="DATA BASE ADMINISTRATOR I"/>
    <s v="DATA BASE ADMSTR I"/>
    <s v="Retirement"/>
    <n v="0"/>
    <n v="1"/>
    <n v="2014"/>
  </r>
  <r>
    <d v="1998-07-02T00:00:00"/>
    <d v="2012-01-16T00:00:00"/>
    <x v="16"/>
    <x v="2"/>
    <x v="2"/>
    <s v="KITCHENS, TERESA C. "/>
    <s v="Administration"/>
    <s v="Adm Off Human Res"/>
    <s v="Non LE"/>
    <n v="60018259"/>
    <s v="AG25"/>
    <s v="HUMAN RESOURCE DIRECTOR II"/>
    <s v="HUMAN RESOURCE DIRECTOR"/>
    <s v="Movement Between Agencies"/>
    <n v="0"/>
    <n v="1"/>
    <n v="2010"/>
  </r>
  <r>
    <d v="2000-05-02T00:00:00"/>
    <d v="2013-02-28T00:00:00"/>
    <x v="13"/>
    <x v="2"/>
    <x v="2"/>
    <s v="CHANDLER, ERIK"/>
    <s v="Administration"/>
    <s v="Adm Ops OIT Net Management"/>
    <s v="Non LE"/>
    <s v="60017793"/>
    <s v="AJ45"/>
    <s v="INFO RESOURCE CONSULTANT II"/>
    <s v="INFORMATION RESOURCE CONSULTANT II"/>
    <s v="Disability Retirement"/>
    <n v="0"/>
    <n v="1"/>
    <n v="2012"/>
  </r>
  <r>
    <d v="2000-10-17T00:00:00"/>
    <d v="2015-07-16T00:00:00"/>
    <x v="14"/>
    <x v="2"/>
    <x v="2"/>
    <s v="Havird, Rocky D."/>
    <s v="Administration"/>
    <s v="Adm Ops OIT Field Services"/>
    <s v="Non LE"/>
    <n v="60017913"/>
    <s v="AJ33"/>
    <s v="INFO RESOURCE COORDINATOR"/>
    <s v="Information Resource Coordinator I"/>
    <s v="Movement Between Agency"/>
    <n v="0"/>
    <n v="1"/>
    <n v="2013"/>
  </r>
  <r>
    <d v="2001-01-17T00:00:00"/>
    <d v="2014-07-01T00:00:00"/>
    <x v="16"/>
    <x v="2"/>
    <x v="2"/>
    <s v="Carson, Michael D."/>
    <s v="Administration"/>
    <s v="Adm Ops OIT Telecom Infrastr Sup 1"/>
    <s v="Non LE"/>
    <n v="60017789"/>
    <s v="AJ45"/>
    <s v="NFO RESOURCE CONSULTANT II"/>
    <s v="Information Resource Consultant II"/>
    <s v="Movement Between Agency"/>
    <n v="0"/>
    <n v="1"/>
    <n v="2015"/>
  </r>
  <r>
    <d v="2000-05-02T00:00:00"/>
    <d v="2014-05-30T00:00:00"/>
    <x v="14"/>
    <x v="2"/>
    <x v="2"/>
    <s v="DAVIS, JAMES"/>
    <s v="Administration"/>
    <s v="Adm Ops OFS Res Mgm Mail"/>
    <s v="Non LE"/>
    <s v="60018380"/>
    <s v="AB10"/>
    <s v="POSTAL SPECIALIST"/>
    <s v="MAIL SERVICES COURIER"/>
    <s v="Personal"/>
    <n v="0"/>
    <n v="1"/>
    <n v="2014"/>
  </r>
  <r>
    <d v="2000-05-02T00:00:00"/>
    <d v="2015-02-13T00:00:00"/>
    <x v="14"/>
    <x v="2"/>
    <x v="2"/>
    <s v="Lott-Duncan, Ernestine"/>
    <s v="Administration"/>
    <s v="Adm Ops OFS Procurement"/>
    <s v="Non LE"/>
    <n v="60018136"/>
    <s v="AC10"/>
    <s v="PROCUREMENT SPECIALIST I"/>
    <s v="PROCUREMENT OFFICER I"/>
    <s v="Movement Between Agency"/>
    <n v="0"/>
    <n v="1"/>
    <n v="2014"/>
  </r>
  <r>
    <d v="1998-05-17T00:00:00"/>
    <d v="2012-03-09T00:00:00"/>
    <x v="16"/>
    <x v="2"/>
    <x v="2"/>
    <s v="GREER, BONNIE"/>
    <s v="Administration"/>
    <s v="Adm Off Human Res"/>
    <s v="Non LE"/>
    <s v="60018272"/>
    <s v="AH35"/>
    <s v="PROGRAM ASSISTANT"/>
    <s v="MANAGEMENT SPECIALIST I"/>
    <s v="Retirement"/>
    <n v="0"/>
    <n v="1"/>
    <n v="2015"/>
  </r>
  <r>
    <d v="1999-03-22T00:00:00"/>
    <d v="2012-09-16T00:00:00"/>
    <x v="16"/>
    <x v="2"/>
    <x v="2"/>
    <s v="PEELE, BEVERLY "/>
    <s v="Administration"/>
    <s v="Adm Off Human Res Class/Comp"/>
    <s v="Non LE"/>
    <n v="60018035"/>
    <s v="AH35"/>
    <s v="PROGRAM COORDINATOR I"/>
    <s v="Program Information Coordinator II"/>
    <s v="Movement Between Agencies"/>
    <n v="0"/>
    <n v="1"/>
    <n v="2012"/>
  </r>
  <r>
    <d v="1997-05-19T00:00:00"/>
    <d v="2011-02-01T00:00:00"/>
    <x v="16"/>
    <x v="2"/>
    <x v="2"/>
    <s v="STUART, JOHN"/>
    <s v="Administration"/>
    <s v="Adm Ops Grants Justice Crime"/>
    <s v="Non LE"/>
    <s v="60018880"/>
    <s v="AH35"/>
    <s v="PROGRAM COORDINATOR I"/>
    <s v="#"/>
    <s v="Employed Outside State Gov"/>
    <n v="23"/>
    <n v="1"/>
    <n v="2012"/>
  </r>
  <r>
    <d v="2000-03-02T00:00:00"/>
    <d v="2013-04-25T00:00:00"/>
    <x v="16"/>
    <x v="2"/>
    <x v="2"/>
    <s v="SANDIDGE, JENNIFER"/>
    <s v="Administration"/>
    <s v="Adm Ops Grants Justice Victims"/>
    <s v="Non LE"/>
    <s v="60018889"/>
    <s v="AH40"/>
    <s v="PROGRAM COORDINATOR I"/>
    <s v="PROGRAM INFORMATION COORDINATOR II"/>
    <s v="Personal"/>
    <n v="800"/>
    <n v="1"/>
    <n v="2011"/>
  </r>
  <r>
    <d v="1999-07-17T00:00:00"/>
    <d v="2014-04-01T00:00:00"/>
    <x v="14"/>
    <x v="2"/>
    <x v="2"/>
    <s v="LITMAN, EJOTHIAN"/>
    <s v="Administration"/>
    <s v="Adm Ops Grants H Safety Prog Adm"/>
    <s v="Non LE"/>
    <s v="60019024"/>
    <s v="AH40"/>
    <s v="PROGRAM COORDINATOR II"/>
    <s v="PROGRAM MANAGEMENT SPECIALIST"/>
    <s v="Dismissal- Conduct"/>
    <n v="248"/>
    <n v="1"/>
    <n v="2013"/>
  </r>
  <r>
    <d v="1997-01-02T00:00:00"/>
    <d v="2010-03-01T00:00:00"/>
    <x v="16"/>
    <x v="2"/>
    <x v="2"/>
    <s v="WHITLOCK, LAURA"/>
    <s v="Administration"/>
    <s v="JUSTICE PROGRAMS"/>
    <s v="Non LE"/>
    <m/>
    <s v="AH45"/>
    <s v="PROGRAM MANAGER I"/>
    <s v="PROJECT ADMINISTRATOR"/>
    <s v="Personal"/>
    <n v="0"/>
    <n v="1"/>
    <n v="2010"/>
  </r>
  <r>
    <d v="2001-02-17T00:00:00"/>
    <d v="2012-08-20T00:00:00"/>
    <x v="12"/>
    <x v="2"/>
    <x v="2"/>
    <s v="MCDONELL, TAMARA"/>
    <s v="Administration"/>
    <s v="Adm Ops Grants H Safety Stat Research"/>
    <s v="Non LE"/>
    <s v="60019018"/>
    <s v="AH20"/>
    <s v="PROGRAM MANAGER I"/>
    <s v="MANAGER II"/>
    <s v="Never Returned from Leave"/>
    <n v="0"/>
    <n v="1"/>
    <n v="2010"/>
  </r>
  <r>
    <d v="1996-04-02T00:00:00"/>
    <d v="2011-10-01T00:00:00"/>
    <x v="15"/>
    <x v="2"/>
    <x v="2"/>
    <s v="ROYAL, DON"/>
    <s v="Administration"/>
    <s v="Adm Ops OFS"/>
    <s v="Non LE"/>
    <n v="60018028"/>
    <s v="AH55"/>
    <s v="PROGRAM MANAGER III"/>
    <s v="Chief Financial Officer"/>
    <s v="Movement Between Agencies"/>
    <n v="7500"/>
    <n v="1"/>
    <n v="2012"/>
  </r>
  <r>
    <d v="2000-04-17T00:00:00"/>
    <d v="2014-09-01T00:00:00"/>
    <x v="14"/>
    <x v="2"/>
    <x v="2"/>
    <s v="POOVEY, PRESTON S."/>
    <s v="Administration"/>
    <s v="Adm Ops Public Relations OIT"/>
    <s v="Non LE"/>
    <n v="60017782"/>
    <s v="AJ08"/>
    <s v="SENIOR APPLICATIONS ANALYST"/>
    <s v="Senior System Analyst"/>
    <s v="Movement Between Agency"/>
    <n v="353"/>
    <n v="1"/>
    <n v="2011"/>
  </r>
  <r>
    <d v="2002-04-17T00:00:00"/>
    <d v="2013-10-25T00:00:00"/>
    <x v="12"/>
    <x v="2"/>
    <x v="2"/>
    <s v="BERRY, SUSAN"/>
    <s v="Administration"/>
    <s v="Adm Ops Grants H Saf Stat Res  FARS"/>
    <s v="Non LE"/>
    <s v="60019077"/>
    <s v="AH45"/>
    <s v="STATISTICAL &amp; RESRCH ANALYT II"/>
    <s v="STATISTICAL &amp; RESEARCH ANALYST II"/>
    <s v="Personal"/>
    <n v="0"/>
    <n v="1"/>
    <n v="2014"/>
  </r>
  <r>
    <d v="1998-08-03T00:00:00"/>
    <d v="2010-04-13T00:00:00"/>
    <x v="12"/>
    <x v="2"/>
    <x v="2"/>
    <s v="MYERS, CLYDE"/>
    <s v="Administration"/>
    <s v="SUPPLY WAREHOUSE"/>
    <s v="Non LE"/>
    <m/>
    <s v="AC05"/>
    <s v="SUPPLY SPECIALIST III"/>
    <s v="SUPPLY SPEC III"/>
    <s v="Disability Retirement"/>
    <n v="0"/>
    <n v="1"/>
    <n v="2013"/>
  </r>
  <r>
    <d v="1999-02-17T00:00:00"/>
    <d v="2011-03-04T00:00:00"/>
    <x v="13"/>
    <x v="2"/>
    <x v="2"/>
    <s v="AYCOCK, JENNIFER"/>
    <s v="Bureau of Protective Services"/>
    <s v="BPS Fields Ops Mgm State Hs Super"/>
    <s v="Non LE"/>
    <s v="60018381"/>
    <s v="AD03"/>
    <s v="COMMUNICATIONS SPECIALIST III"/>
    <s v="#"/>
    <s v="Personal"/>
    <n v="11966.46"/>
    <n v="1"/>
    <n v="2010"/>
  </r>
  <r>
    <d v="2004-04-02T00:00:00"/>
    <d v="2015-07-02T00:00:00"/>
    <x v="12"/>
    <x v="2"/>
    <x v="2"/>
    <s v="Meetze, Stephanie L."/>
    <s v="Highway Patrol"/>
    <s v="HP Dep C Ad Ops Res Mgm Budg"/>
    <s v="Non LE"/>
    <n v="60024219"/>
    <s v="AH20"/>
    <s v="ADMINISTRATIVE MANAGER I"/>
    <s v="Administrative Manager I"/>
    <s v="Movement Between Agency"/>
    <n v="0"/>
    <n v="1"/>
    <n v="2011"/>
  </r>
  <r>
    <d v="1998-06-02T00:00:00"/>
    <d v="2011-05-12T00:00:00"/>
    <x v="13"/>
    <x v="2"/>
    <x v="2"/>
    <s v="MURRELL, DONNA"/>
    <s v="Highway Patrol"/>
    <s v="HP Dep C Sp S TC X0 Bly Sup 1 ATCS 1"/>
    <s v="Non LE"/>
    <s v="60023280"/>
    <s v="BA30"/>
    <s v="COMMUNICATIONS SPECIALIST III"/>
    <s v="#"/>
    <s v="Personal"/>
    <n v="17877"/>
    <n v="1"/>
    <n v="2015"/>
  </r>
  <r>
    <d v="2000-03-17T00:00:00"/>
    <d v="2011-06-16T00:00:00"/>
    <x v="12"/>
    <x v="2"/>
    <x v="2"/>
    <s v="SIGHTLER, ANDREW"/>
    <s v="Highway Patrol"/>
    <s v="HP Dep C Sp S TC X0 Bly Sup 1 ATCS 4"/>
    <s v="Non LE"/>
    <s v="60023281"/>
    <s v="BA30"/>
    <s v="COMMUNICATIONS SPECIALIST III"/>
    <s v="#"/>
    <s v="Disability Retirement"/>
    <n v="17877"/>
    <n v="1"/>
    <n v="2011"/>
  </r>
  <r>
    <d v="1999-06-17T00:00:00"/>
    <d v="2011-06-30T00:00:00"/>
    <x v="13"/>
    <x v="2"/>
    <x v="2"/>
    <s v="LANGEHANS, ELIZABETH"/>
    <s v="Highway Patrol"/>
    <s v="HP Dep C Sp S TC X0 Greenville ATCS 4"/>
    <s v="Non LE"/>
    <s v="60023575"/>
    <s v="BA30"/>
    <s v="COMMUNICATIONS SPECIALIST III"/>
    <s v="#"/>
    <s v="Personal"/>
    <n v="17877"/>
    <n v="1"/>
    <n v="2011"/>
  </r>
  <r>
    <d v="1999-06-17T00:00:00"/>
    <d v="2011-10-27T00:00:00"/>
    <x v="13"/>
    <x v="2"/>
    <x v="2"/>
    <s v="HARMON, ROSLYNN"/>
    <s v="Highway Patrol"/>
    <s v="HP Dep C Sp S TC X0 Chr Sup 1 ATCS 3"/>
    <s v="Non LE"/>
    <s v="60023781"/>
    <s v="BA30"/>
    <s v="COMMUNICATIONS SPECIALIST III"/>
    <s v="TELE-COMMUNICATION OPERATOR IV"/>
    <s v="Employed Outside State Gov"/>
    <n v="17877"/>
    <n v="1"/>
    <n v="2011"/>
  </r>
  <r>
    <d v="1999-03-17T00:00:00"/>
    <d v="2013-03-22T00:00:00"/>
    <x v="14"/>
    <x v="2"/>
    <x v="2"/>
    <s v="BOWLES, BETTY"/>
    <s v="Highway Patrol"/>
    <s v="HP Dep C Sp S TC X0 Greenville ATCS 2"/>
    <s v="Non LE"/>
    <s v="60023597"/>
    <s v="BA30"/>
    <s v="COMMUNICATIONS SPECIALIST III"/>
    <s v="TELE-COMMUNICATION OPERATOR IV"/>
    <s v="Dismissal- Conduct"/>
    <n v="17877"/>
    <n v="1"/>
    <n v="2011"/>
  </r>
  <r>
    <d v="2003-07-17T00:00:00"/>
    <d v="2014-11-24T00:00:00"/>
    <x v="12"/>
    <x v="2"/>
    <x v="2"/>
    <s v="JEFFCOAT, THELMA"/>
    <s v="Highway Patrol"/>
    <s v="HP Dep CSp S TC X0 Bly Sup 1 ATCS 3"/>
    <s v="Non LE"/>
    <s v="60023385"/>
    <s v="BA30"/>
    <s v="COMMUNICATIONS SPECIALIST III"/>
    <s v="TELE-COMMUNICATION OPERATOR IV"/>
    <s v="Personal"/>
    <n v="17877"/>
    <n v="1"/>
    <n v="2013"/>
  </r>
  <r>
    <d v="1997-06-17T00:00:00"/>
    <d v="2010-05-18T00:00:00"/>
    <x v="13"/>
    <x v="2"/>
    <x v="2"/>
    <s v="COTHRAN, ROBERT"/>
    <s v="Highway Patrol"/>
    <s v="HWY PATROL COMM TROOP 3"/>
    <s v="Non LE"/>
    <m/>
    <s v="BA30"/>
    <s v="COMMUNICATIONS SPECIALIST III"/>
    <s v="TCO IV"/>
    <s v="Substandard Performance"/>
    <n v="28562"/>
    <n v="1"/>
    <n v="2014"/>
  </r>
  <r>
    <d v="2002-02-04T00:00:00"/>
    <d v="2015-03-31T00:00:00"/>
    <x v="16"/>
    <x v="2"/>
    <x v="2"/>
    <s v="BALI, LATIKA"/>
    <s v="State Transport Police"/>
    <s v="STP Bus Mgr"/>
    <s v="Non LE"/>
    <s v="60024923"/>
    <s v="AD28"/>
    <s v="ACCOUNTING/FISCAL MANAGER I"/>
    <s v="DIRECTOR FINANCE INFORMATION AND REPORT"/>
    <s v="Disability Retirement"/>
    <n v="0"/>
    <n v="1"/>
    <n v="2010"/>
  </r>
  <r>
    <d v="1999-03-17T00:00:00"/>
    <d v="2010-06-30T00:00:00"/>
    <x v="12"/>
    <x v="2"/>
    <x v="2"/>
    <s v="MOORE, RUFUS"/>
    <s v="State Transport Police"/>
    <s v="STP Enf FOps Upper R3 Sgt Corp 1"/>
    <s v="Non LE"/>
    <s v="60025305"/>
    <s v="AJ30"/>
    <s v="INSPECTOR I"/>
    <s v="#"/>
    <s v="Retirement"/>
    <n v="1239.46"/>
    <n v="1"/>
    <n v="2015"/>
  </r>
  <r>
    <d v="2001-11-19T00:00:00"/>
    <d v="2014-12-03T00:00:00"/>
    <x v="16"/>
    <x v="2"/>
    <x v="2"/>
    <s v="MOYER, GLORIA"/>
    <s v="State Transport Police"/>
    <s v="STP Enf FOps Lower R6 Corp 1"/>
    <s v="Non LE"/>
    <s v="60025419"/>
    <s v="JA75"/>
    <s v="INSPECTOR I"/>
    <s v="WEIGHT SPECIALIST"/>
    <s v="Disability Retirement"/>
    <n v="1239.46"/>
    <n v="1"/>
    <n v="2010"/>
  </r>
  <r>
    <d v="1996-04-17T00:00:00"/>
    <d v="2014-01-01T00:00:00"/>
    <x v="17"/>
    <x v="3"/>
    <x v="3"/>
    <s v="DIXON, MARY"/>
    <s v="Bureau of Protective Services"/>
    <s v="BPS SASD Div Super"/>
    <s v="LE"/>
    <s v="60018759"/>
    <s v="JC20"/>
    <s v="LAW ENFORCEMENT OFFICER II"/>
    <s v="LANCE CORPORAL"/>
    <s v="Retirement"/>
    <n v="17675.97"/>
    <n v="1"/>
    <n v="2014"/>
  </r>
  <r>
    <d v="1997-01-06T00:00:00"/>
    <d v="2014-12-31T00:00:00"/>
    <x v="17"/>
    <x v="3"/>
    <x v="3"/>
    <s v="COOMBS, CHRISTOPHER"/>
    <s v="Bureau of Protective Services"/>
    <s v="BPS Fields Ops Mgm State Hs Super"/>
    <s v="LE"/>
    <s v="60018638"/>
    <s v="JC30"/>
    <s v="LAW ENFORCEMENT OFFICER III"/>
    <s v="SERGEANT"/>
    <s v="Retirement"/>
    <n v="6256.95"/>
    <n v="1"/>
    <n v="2014"/>
  </r>
  <r>
    <d v="1993-11-08T00:00:00"/>
    <d v="2012-06-30T00:00:00"/>
    <x v="18"/>
    <x v="3"/>
    <x v="3"/>
    <s v="LORICK, BOBBY"/>
    <s v="Bureau of Protective Services"/>
    <s v="BPS Spec Ops SASD Div 1"/>
    <s v="LE"/>
    <s v="60018519"/>
    <s v="JC30"/>
    <s v="LAW ENFORCEMENT OFFICER III"/>
    <s v="SERGEANT"/>
    <s v="Retirement"/>
    <n v="17675.97"/>
    <n v="1"/>
    <n v="2014"/>
  </r>
  <r>
    <d v="1995-01-17T00:00:00"/>
    <d v="2014-04-25T00:00:00"/>
    <x v="19"/>
    <x v="3"/>
    <x v="3"/>
    <s v="HARRIS, MARVIN"/>
    <s v="Bureau of Protective Services"/>
    <s v="BPS Fields Ops Mgm State Hs Super B Sh"/>
    <s v="LE"/>
    <s v="60018395"/>
    <s v="JC30"/>
    <s v="LAW ENFORCEMENT OFFICER III"/>
    <s v="CORPORAL"/>
    <s v="Dismissal- Conduct"/>
    <n v="17675.97"/>
    <n v="1"/>
    <n v="2012"/>
  </r>
  <r>
    <d v="1999-01-17T00:00:00"/>
    <d v="2015-08-13T00:00:00"/>
    <x v="20"/>
    <x v="3"/>
    <x v="3"/>
    <s v="LILLARD, JOHN M."/>
    <s v="Highway Patrol"/>
    <s v="HP Dep C Enf2 T7 Ops 1 Po"/>
    <s v="LE"/>
    <n v="60022522"/>
    <s v="JC30"/>
    <s v="LAW ENFORCEMENT OFFICER II"/>
    <s v="Corporal"/>
    <s v="Conduct"/>
    <n v="17877"/>
    <n v="1"/>
    <n v="2014"/>
  </r>
  <r>
    <d v="1992-04-05T00:00:00"/>
    <d v="2010-03-14T00:00:00"/>
    <x v="17"/>
    <x v="3"/>
    <x v="3"/>
    <s v="CONCEPCION, ERICKSON"/>
    <s v="Highway Patrol"/>
    <s v="HWY PATROL TROOP 6"/>
    <s v="LE"/>
    <m/>
    <s v="JC20"/>
    <s v="LAW ENFORCEMENT OFFICER II"/>
    <s v="LANCE CORPORAL"/>
    <s v="Employed Outside of State Government"/>
    <n v="28562"/>
    <n v="1"/>
    <n v="2010"/>
  </r>
  <r>
    <d v="1989-04-02T00:00:00"/>
    <d v="2010-03-23T00:00:00"/>
    <x v="21"/>
    <x v="3"/>
    <x v="3"/>
    <s v="EASLER, DAVID"/>
    <s v="Highway Patrol"/>
    <s v="HWY PATROL TROOP 5"/>
    <s v="LE"/>
    <m/>
    <s v="JC20"/>
    <s v="LAW ENFORCEMENT OFFICER II"/>
    <s v="LANCE CORPORAL"/>
    <s v="Personal"/>
    <n v="28562"/>
    <n v="1"/>
    <n v="2010"/>
  </r>
  <r>
    <d v="1990-08-19T00:00:00"/>
    <d v="2010-04-01T00:00:00"/>
    <x v="19"/>
    <x v="3"/>
    <x v="3"/>
    <s v="NELSON, PAUL"/>
    <s v="Highway Patrol"/>
    <s v="HWY PATROL TROOP 6"/>
    <s v="LE"/>
    <m/>
    <s v="JC20"/>
    <s v="LAW ENFORCEMENT OFFICER II"/>
    <s v="LANCE CORPORAL"/>
    <s v="Retirement"/>
    <n v="28562"/>
    <n v="1"/>
    <n v="2010"/>
  </r>
  <r>
    <d v="1992-08-30T00:00:00"/>
    <d v="2010-05-18T00:00:00"/>
    <x v="17"/>
    <x v="3"/>
    <x v="3"/>
    <s v="PORTER, JAMES"/>
    <s v="Highway Patrol"/>
    <s v="HWY PATROL TROOP 1"/>
    <s v="LE"/>
    <m/>
    <s v="JC20"/>
    <s v="LAW ENFORCEMENT OFFICER II"/>
    <s v="LANCE CORPORAL"/>
    <s v="Misconduct"/>
    <n v="28562"/>
    <n v="1"/>
    <n v="2010"/>
  </r>
  <r>
    <d v="1990-08-19T00:00:00"/>
    <d v="2010-06-30T00:00:00"/>
    <x v="19"/>
    <x v="3"/>
    <x v="3"/>
    <s v="BOWEN, RUFUS"/>
    <s v="Highway Patrol"/>
    <s v="HP Dep C Enf1 T2 Ops 2 Post C Sq 1 FLS 2"/>
    <s v="LE"/>
    <s v="60019810"/>
    <s v="JC20"/>
    <s v="LAW ENFORCEMENT OFFICER II"/>
    <s v="#"/>
    <s v="Retirement"/>
    <n v="28562"/>
    <n v="1"/>
    <n v="2010"/>
  </r>
  <r>
    <d v="1990-02-25T00:00:00"/>
    <d v="2011-01-14T00:00:00"/>
    <x v="21"/>
    <x v="3"/>
    <x v="3"/>
    <s v="PURSLEY, DOUGLAS"/>
    <s v="Highway Patrol"/>
    <s v="HP Dep C Enf1 T3 Ops 2 Post C Sq 1 FLS 2"/>
    <s v="LE"/>
    <s v="60020342"/>
    <s v="JC20"/>
    <s v="LAW ENFORCEMENT OFFICER II"/>
    <s v="#"/>
    <s v="Retirement"/>
    <n v="28562"/>
    <n v="1"/>
    <n v="2010"/>
  </r>
  <r>
    <d v="1991-01-06T00:00:00"/>
    <d v="2011-01-31T00:00:00"/>
    <x v="21"/>
    <x v="3"/>
    <x v="3"/>
    <s v="BRACKEN, DEREK"/>
    <s v="Highway Patrol"/>
    <s v="HP Dep C Enf1 T3 Ops 2 Post C Sq 2 FLS 1"/>
    <s v="LE"/>
    <s v="60020583"/>
    <s v="JC20"/>
    <s v="LAW ENFORCEMENT OFFICER II"/>
    <s v="#"/>
    <s v="Retirement"/>
    <n v="28562"/>
    <n v="1"/>
    <n v="2011"/>
  </r>
  <r>
    <d v="1991-01-06T00:00:00"/>
    <d v="2011-03-05T00:00:00"/>
    <x v="21"/>
    <x v="3"/>
    <x v="3"/>
    <s v="FAUST, WILLIAM"/>
    <s v="Highway Patrol"/>
    <s v="HP Dep C Enf2 T6 Ops 2 Post B Sq 2 FLS 1"/>
    <s v="LE"/>
    <s v="60022112"/>
    <s v="JC20"/>
    <s v="LAW ENFORCEMENT OFFICER II"/>
    <s v="#"/>
    <s v="Retirement"/>
    <n v="28562"/>
    <n v="1"/>
    <n v="2011"/>
  </r>
  <r>
    <d v="1993-04-04T00:00:00"/>
    <d v="2011-05-23T00:00:00"/>
    <x v="18"/>
    <x v="3"/>
    <x v="3"/>
    <s v="ALTMAN, JAMES"/>
    <s v="Highway Patrol"/>
    <s v="HP Dep C Enf2 T5 Ops 2 Post C Sq 1 FLS 3"/>
    <s v="LE"/>
    <s v="60021783"/>
    <s v="JC20"/>
    <s v="LAW ENFORCEMENT OFFICER II"/>
    <s v="#"/>
    <s v="Dismissal- Conduct"/>
    <n v="28562"/>
    <n v="1"/>
    <n v="2011"/>
  </r>
  <r>
    <d v="1992-04-05T00:00:00"/>
    <d v="2011-10-05T00:00:00"/>
    <x v="19"/>
    <x v="3"/>
    <x v="3"/>
    <s v="BROWN, GREGORY"/>
    <s v="Highway Patrol"/>
    <s v="HP Dep C Enf2 T5 Ops 2 Post D Sq 1 FLS 2"/>
    <s v="LE"/>
    <s v="60021793"/>
    <s v="JC20"/>
    <s v="LAW ENFORCEMENT OFFICER II"/>
    <s v="LANCE CORPORAL"/>
    <s v="Retirement"/>
    <n v="28562"/>
    <n v="1"/>
    <n v="2011"/>
  </r>
  <r>
    <d v="1993-04-04T00:00:00"/>
    <d v="2012-11-27T00:00:00"/>
    <x v="19"/>
    <x v="3"/>
    <x v="3"/>
    <s v="GARREN, STEVEN"/>
    <s v="Highway Patrol"/>
    <s v="HP Dep C Sp S T9 XO Mid Sup Sq 3"/>
    <s v="LE"/>
    <s v="60019590"/>
    <s v="JC20"/>
    <s v="LAW ENFORCEMENT OFFICER II"/>
    <s v="LANCE CORPORAL"/>
    <s v="Personal"/>
    <n v="28562"/>
    <n v="1"/>
    <n v="2011"/>
  </r>
  <r>
    <d v="1994-08-14T00:00:00"/>
    <d v="2012-12-15T00:00:00"/>
    <x v="18"/>
    <x v="3"/>
    <x v="3"/>
    <s v="GOODWIN, ELLERY"/>
    <s v="Highway Patrol"/>
    <s v="HP Dep C Enf1 T1 Ops 2 Post D Sq 1 FLS 1"/>
    <s v="LE"/>
    <s v="60019202"/>
    <s v="JC20"/>
    <s v="LAW ENFORCEMENT OFFICER II"/>
    <s v="LANCE CORPORAL"/>
    <s v="Retirement"/>
    <n v="28562"/>
    <n v="1"/>
    <n v="2012"/>
  </r>
  <r>
    <d v="1994-08-14T00:00:00"/>
    <d v="2012-12-31T00:00:00"/>
    <x v="18"/>
    <x v="3"/>
    <x v="3"/>
    <s v="WATSON, JAMES"/>
    <s v="Highway Patrol"/>
    <s v="HP Dep C Enf1 T3 Ops 1 Post D Sq 1 FLS 1"/>
    <s v="LE"/>
    <s v="60020585"/>
    <s v="JC20"/>
    <s v="LAW ENFORCEMENT OFFICER II"/>
    <s v="LANCE CORPORAL"/>
    <s v="Retirement"/>
    <n v="28562"/>
    <n v="1"/>
    <n v="2012"/>
  </r>
  <r>
    <d v="1997-07-06T00:00:00"/>
    <d v="2014-02-28T00:00:00"/>
    <x v="20"/>
    <x v="3"/>
    <x v="3"/>
    <s v="ELDER, BILLY"/>
    <s v="Highway Patrol"/>
    <s v="HP Dep C Sup Srv T9 XO Com Rel Reg 1"/>
    <s v="LE"/>
    <s v="60021044"/>
    <s v="JC20"/>
    <s v="LAW ENFORCEMENT OFFICER II"/>
    <s v="LANCE CORPORAL"/>
    <s v="Personal"/>
    <n v="28562"/>
    <n v="1"/>
    <n v="2012"/>
  </r>
  <r>
    <d v="1998-02-02T00:00:00"/>
    <d v="2014-05-19T00:00:00"/>
    <x v="20"/>
    <x v="3"/>
    <x v="3"/>
    <s v="DALE, FREDERICK"/>
    <s v="Highway Patrol"/>
    <s v="HP Dep C Sp S T8 XO Enf Mid S SIT 1"/>
    <s v="LE"/>
    <s v="60023887"/>
    <s v="JC20"/>
    <s v="LAW ENFORCEMENT OFFICER II"/>
    <s v="LANCE CORPORAL"/>
    <s v="Disability Retirement"/>
    <n v="28562"/>
    <n v="1"/>
    <n v="2014"/>
  </r>
  <r>
    <d v="1998-01-25T00:00:00"/>
    <d v="2015-08-07T00:00:00"/>
    <x v="17"/>
    <x v="3"/>
    <x v="3"/>
    <s v="BAIR, JASON"/>
    <s v="Highway Patrol"/>
    <s v="HP Dep C Sp S T4 Ops 1 Post C Sq 1 FLS 1"/>
    <s v="LE"/>
    <n v="60021203"/>
    <s v="JC20"/>
    <s v="LAW ENFORCEMENT OFFICER II"/>
    <s v="Lance Corporal"/>
    <s v="Conduct"/>
    <n v="28562"/>
    <n v="1"/>
    <n v="2014"/>
  </r>
  <r>
    <d v="1990-08-19T00:00:00"/>
    <d v="2010-03-16T00:00:00"/>
    <x v="19"/>
    <x v="3"/>
    <x v="3"/>
    <s v="MUELLER, STEVEN"/>
    <s v="Highway Patrol"/>
    <s v="HWY PATROL TROOP 4"/>
    <s v="LE"/>
    <m/>
    <s v="JC30"/>
    <s v="LAW ENFORCEMENT OFFICER III"/>
    <s v="1ST SERGEANT"/>
    <s v="Employed Outside of State Government"/>
    <n v="28562"/>
    <n v="1"/>
    <n v="2010"/>
  </r>
  <r>
    <d v="1989-08-20T00:00:00"/>
    <d v="2010-03-27T00:00:00"/>
    <x v="21"/>
    <x v="3"/>
    <x v="3"/>
    <s v="CUSACK, DANA"/>
    <s v="Highway Patrol"/>
    <s v="HWY PATROL TROOP 4"/>
    <s v="LE"/>
    <m/>
    <s v="JC30"/>
    <s v="LAW ENFORCEMENT OFFICER III"/>
    <s v="CORPORAL"/>
    <s v="Substandard Performance"/>
    <n v="28562"/>
    <n v="1"/>
    <n v="2010"/>
  </r>
  <r>
    <d v="1990-08-19T00:00:00"/>
    <d v="2011-01-03T00:00:00"/>
    <x v="21"/>
    <x v="3"/>
    <x v="3"/>
    <s v="BRANHAM, DONALD"/>
    <s v="Highway Patrol"/>
    <s v="HP Dep C Ad Ops Res Mgm SS CEF Sup"/>
    <s v="LE"/>
    <s v="60023881"/>
    <s v="JC30"/>
    <s v="LAW ENFORCEMENT OFFICER III"/>
    <s v="#"/>
    <s v="Employed Outside State Gov"/>
    <n v="28562"/>
    <n v="1"/>
    <n v="2010"/>
  </r>
  <r>
    <d v="1994-01-09T00:00:00"/>
    <d v="2011-01-31T00:00:00"/>
    <x v="17"/>
    <x v="3"/>
    <x v="3"/>
    <s v="GREEN, DWIGHT"/>
    <s v="Highway Patrol"/>
    <s v="HP Dep C Enf2 T7 Ops 1 Post A Sq 1 FLS 3"/>
    <s v="LE"/>
    <s v="60022611"/>
    <s v="JC30"/>
    <s v="LAW ENFORCEMENT OFFICER III"/>
    <s v="#"/>
    <s v="Personal"/>
    <n v="28562"/>
    <n v="1"/>
    <n v="2011"/>
  </r>
  <r>
    <d v="1990-08-19T00:00:00"/>
    <d v="2011-03-31T00:00:00"/>
    <x v="21"/>
    <x v="3"/>
    <x v="3"/>
    <s v="CRUZ, JOSEPH"/>
    <s v="Highway Patrol"/>
    <s v="HP Dep C Enf2 T7 Ops 1 Post A Sq 1FLS 3"/>
    <s v="LE"/>
    <s v="60022708"/>
    <s v="JC30"/>
    <s v="LAW ENFORCEMENT OFFICER III"/>
    <s v="#"/>
    <s v="Disability Retirement"/>
    <n v="28562"/>
    <n v="1"/>
    <n v="2011"/>
  </r>
  <r>
    <d v="1990-08-19T00:00:00"/>
    <d v="2011-07-16T00:00:00"/>
    <x v="21"/>
    <x v="3"/>
    <x v="3"/>
    <s v="STITH, GARRY"/>
    <s v="Highway Patrol"/>
    <s v="HP Dep C Enf2 T5 Ops 2 Post D Sq 2"/>
    <s v="LE"/>
    <s v="60021502"/>
    <s v="JC30"/>
    <s v="LAW ENFORCEMENT OFFICER III"/>
    <s v="#"/>
    <s v="Disability Retirement"/>
    <n v="28562"/>
    <n v="1"/>
    <n v="2011"/>
  </r>
  <r>
    <d v="1993-04-04T00:00:00"/>
    <d v="2013-04-27T00:00:00"/>
    <x v="21"/>
    <x v="3"/>
    <x v="3"/>
    <s v="THOMPSON, ERIC"/>
    <s v="Highway Patrol"/>
    <s v="HP Dep C Enf1 T2 Ops 2 Post C Sq 1 FLS 2"/>
    <s v="LE"/>
    <s v="60019803"/>
    <s v="JC30"/>
    <s v="LAW ENFORCEMENT OFFICER III"/>
    <s v="CORPORAL"/>
    <s v="Retirement"/>
    <n v="28562"/>
    <n v="1"/>
    <n v="2011"/>
  </r>
  <r>
    <d v="1994-08-14T00:00:00"/>
    <d v="2013-11-14T00:00:00"/>
    <x v="19"/>
    <x v="3"/>
    <x v="3"/>
    <s v="BOKERN, ANTHONY"/>
    <s v="Highway Patrol"/>
    <s v="HP Dep C Sp S T8 XO Enf Lwr S MC5"/>
    <s v="LE"/>
    <s v="60023885"/>
    <s v="JC30"/>
    <s v="LAW ENFORCEMENT OFFICER III"/>
    <s v="CORPORAL"/>
    <s v="Disability Retirement"/>
    <n v="28562"/>
    <n v="1"/>
    <n v="2013"/>
  </r>
  <r>
    <d v="1994-01-09T00:00:00"/>
    <d v="2014-04-01T00:00:00"/>
    <x v="21"/>
    <x v="3"/>
    <x v="3"/>
    <s v="OPPERMAN, CRAIG"/>
    <s v="Highway Patrol"/>
    <s v="HP Dep C Enf1 T2 Ops 2 Post B Sq 1"/>
    <s v="LE"/>
    <s v="60019824"/>
    <s v="JC30"/>
    <s v="LAW ENFORCEMENT OFFICER III"/>
    <s v="SERGEANT"/>
    <s v="Disability Retirement"/>
    <n v="28562"/>
    <n v="1"/>
    <n v="2013"/>
  </r>
  <r>
    <d v="1994-01-09T00:00:00"/>
    <d v="2014-05-16T00:00:00"/>
    <x v="21"/>
    <x v="3"/>
    <x v="3"/>
    <s v="PERRY, MARK"/>
    <s v="Highway Patrol"/>
    <s v="HP Dep C Enf1 T3 Ops 1 Post A Sq 2 FLS 1"/>
    <s v="LE"/>
    <s v="60020582"/>
    <s v="JC30"/>
    <s v="LAW ENFORCEMENT OFFICER III"/>
    <s v="CORPORAL"/>
    <s v="Retirement"/>
    <n v="28562"/>
    <n v="1"/>
    <n v="2014"/>
  </r>
  <r>
    <d v="1998-01-25T00:00:00"/>
    <d v="2015-02-11T00:00:00"/>
    <x v="17"/>
    <x v="3"/>
    <x v="3"/>
    <s v="TURNER, JAMES"/>
    <s v="Highway Patrol"/>
    <s v="HP Dep C Enf1 T2 Ops 1 Post A Sq 1 FLS 3"/>
    <s v="LE"/>
    <s v="60019822"/>
    <s v="JC30"/>
    <s v="LAW ENFORCEMENT OFFICER III"/>
    <s v="CORPORAL"/>
    <s v="Personal"/>
    <n v="28562"/>
    <n v="1"/>
    <n v="2014"/>
  </r>
  <r>
    <d v="1999-01-17T00:00:00"/>
    <d v="2015-02-28T00:00:00"/>
    <x v="20"/>
    <x v="3"/>
    <x v="3"/>
    <s v="GARDNER, STEPHEN"/>
    <s v="Highway Patrol"/>
    <s v="HP Dep C Enf2 T5 Ops 2 Post C Sq 1"/>
    <s v="LE"/>
    <s v="60021515"/>
    <s v="JC30"/>
    <s v="LAW ENFORCEMENT OFFICER III"/>
    <s v="SERGEANT"/>
    <s v="Personal"/>
    <n v="28562"/>
    <n v="1"/>
    <n v="2015"/>
  </r>
  <r>
    <d v="1998-11-17T00:00:00"/>
    <d v="2015-04-30T00:00:00"/>
    <x v="20"/>
    <x v="3"/>
    <x v="3"/>
    <s v="HARRISON, JOHN"/>
    <s v="Highway Patrol"/>
    <s v="HP Dep C Sp S T4 Ops 2 Post B"/>
    <s v="LE"/>
    <s v="60021034"/>
    <s v="JC30"/>
    <s v="LAW ENFORCEMENT OFFICER III"/>
    <s v="FIRST SERGEANT"/>
    <s v="Retirement"/>
    <n v="28562"/>
    <n v="1"/>
    <n v="2015"/>
  </r>
  <r>
    <d v="1995-08-02T00:00:00"/>
    <d v="2013-07-08T00:00:00"/>
    <x v="17"/>
    <x v="3"/>
    <x v="3"/>
    <s v="KESLER, JOHN"/>
    <s v="Highway Patrol"/>
    <s v="HP Dep C Enf1 T3 Ops 1"/>
    <s v="LE"/>
    <s v="60020465"/>
    <s v="JC40"/>
    <s v="LAW ENFORCEMENT OFFICER IV"/>
    <s v="LIEUTENANT"/>
    <s v="Retirement"/>
    <n v="28562"/>
    <n v="1"/>
    <n v="2015"/>
  </r>
  <r>
    <d v="1995-07-01T00:00:00"/>
    <d v="2015-01-01T00:00:00"/>
    <x v="19"/>
    <x v="3"/>
    <x v="3"/>
    <s v="COOPER, ROBERT"/>
    <s v="State Transport Police"/>
    <s v="STP Enf FOps Upper R3 Sgt Corp 1"/>
    <s v="LE"/>
    <s v="60025606"/>
    <s v="JC20"/>
    <s v="LAW ENFORCEMENT OFFICER II"/>
    <s v="LANCE CORPORAL"/>
    <s v="Retirement"/>
    <n v="10184.959999999999"/>
    <n v="1"/>
    <n v="2013"/>
  </r>
  <r>
    <d v="1994-11-13T00:00:00"/>
    <d v="2012-01-31T00:00:00"/>
    <x v="17"/>
    <x v="3"/>
    <x v="3"/>
    <s v="BAUCOM, OLIN"/>
    <s v="State Transport Police"/>
    <s v="STP Enf FOps Lower R5 Corp 1"/>
    <s v="LE"/>
    <s v="60025402"/>
    <s v="JC20"/>
    <s v="LAW ENFORCEMENT OFFICER II"/>
    <s v="LANCE CORPORAL"/>
    <s v="Retirement"/>
    <n v="17374.346153846156"/>
    <n v="1"/>
    <n v="2015"/>
  </r>
  <r>
    <d v="1994-11-13T00:00:00"/>
    <d v="2012-08-31T00:00:00"/>
    <x v="17"/>
    <x v="3"/>
    <x v="3"/>
    <s v="STEWART, LLOYD"/>
    <s v="State Transport Police"/>
    <s v="STP Enf FOps Lower R5 Corp 1"/>
    <s v="LE"/>
    <s v="60025404"/>
    <s v="JC20"/>
    <s v="LAW ENFORCEMENT OFFICER II"/>
    <s v="LANCE CORPORAL"/>
    <s v="Disability Retirement"/>
    <n v="17374.346153846156"/>
    <n v="1"/>
    <n v="2012"/>
  </r>
  <r>
    <d v="1994-06-02T00:00:00"/>
    <d v="2013-05-15T00:00:00"/>
    <x v="18"/>
    <x v="3"/>
    <x v="3"/>
    <s v="ROBERTS, AUDREY"/>
    <s v="Administration"/>
    <s v="Adm Ops OFS Account Fisc Mgm 2"/>
    <s v="Non LE"/>
    <s v="60018049"/>
    <s v="AD03"/>
    <s v="ACCOUNTANT/FISCAL ANALYST II"/>
    <s v="SENIOR ACCOUNTANT"/>
    <s v="Dismissal- Conduct"/>
    <n v="0"/>
    <n v="1"/>
    <n v="2012"/>
  </r>
  <r>
    <d v="1994-05-02T00:00:00"/>
    <d v="2011-09-16T00:00:00"/>
    <x v="17"/>
    <x v="3"/>
    <x v="3"/>
    <s v="HUNTER,  VALERIE"/>
    <s v="Administration"/>
    <s v="Adm Ops OFS Account Fisc Mgm 2 Grant"/>
    <s v="Non LE"/>
    <n v="60018127"/>
    <s v="AD25"/>
    <s v="ACCOUNTANT/FISCAL ANALYST III"/>
    <s v="ACCOUNTING SUPERVISOR"/>
    <s v="Movement Between Agencies"/>
    <n v="600"/>
    <n v="1"/>
    <n v="2013"/>
  </r>
  <r>
    <d v="1994-05-09T00:00:00"/>
    <d v="2014-01-31T00:00:00"/>
    <x v="19"/>
    <x v="3"/>
    <x v="3"/>
    <s v="INABINET, CHRISTINE"/>
    <s v="Administration"/>
    <s v="Adm Ops OFS Account"/>
    <s v="Non LE"/>
    <s v="60018037"/>
    <s v="AD25"/>
    <s v="ACCOUNTANT/FISCAL ANALYST III"/>
    <s v="ACCOUNTING MANAGER"/>
    <s v="Retirement"/>
    <n v="1250"/>
    <n v="1"/>
    <n v="2011"/>
  </r>
  <r>
    <d v="1995-01-25T00:00:00"/>
    <d v="2013-06-07T00:00:00"/>
    <x v="18"/>
    <x v="3"/>
    <x v="3"/>
    <s v="KELLY, KITTY"/>
    <s v="Administration"/>
    <s v="Adm Ops Grants Justice Hall of Fame"/>
    <s v="Non LE"/>
    <s v="60018893"/>
    <s v="BA30"/>
    <s v="ADMINISTRATIVE ASSISTANT"/>
    <s v="ADMINISTRATIVE ASSISTANT"/>
    <s v="Retirement"/>
    <n v="0"/>
    <n v="1"/>
    <n v="2014"/>
  </r>
  <r>
    <d v="1996-11-18T00:00:00"/>
    <d v="2015-06-30T00:00:00"/>
    <x v="18"/>
    <x v="3"/>
    <x v="3"/>
    <s v="REED, TERRI"/>
    <s v="Administration"/>
    <s v="Adm Ops Grants Justice Crime"/>
    <s v="Non LE"/>
    <s v="60018879"/>
    <s v="AA75"/>
    <s v="ADMINISTRATIVE ASSISTANT"/>
    <s v="ADMINISTRATIVE ASSISTANT"/>
    <s v="Retirement"/>
    <n v="283.5"/>
    <n v="1"/>
    <n v="2013"/>
  </r>
  <r>
    <d v="1994-03-17T00:00:00"/>
    <d v="2013-05-16T00:00:00"/>
    <x v="19"/>
    <x v="3"/>
    <x v="3"/>
    <s v="ERWIN, RACHEL D. "/>
    <s v="Administration"/>
    <s v="Adm Off Gen Counsel"/>
    <s v="Non LE"/>
    <n v="60017922"/>
    <s v="AE30"/>
    <s v="Attorney III"/>
    <s v="Attorney III"/>
    <s v="Movement Between Agency"/>
    <n v="295"/>
    <n v="1"/>
    <n v="2015"/>
  </r>
  <r>
    <d v="1996-06-17T00:00:00"/>
    <d v="2014-09-26T00:00:00"/>
    <x v="18"/>
    <x v="3"/>
    <x v="3"/>
    <s v="GRAHAM, LYNN"/>
    <s v="Administration"/>
    <s v="Adm Ops Grants Justice Victims"/>
    <s v="Non LE"/>
    <s v="60018891"/>
    <s v="AH35"/>
    <s v="PROGRAM COORDINATOR I"/>
    <s v="PROGRAM INFORMATION COORDINATOR II"/>
    <s v="Retirement"/>
    <n v="1211"/>
    <n v="1"/>
    <n v="2013"/>
  </r>
  <r>
    <d v="1995-01-02T00:00:00"/>
    <d v="2013-01-17T00:00:00"/>
    <x v="18"/>
    <x v="3"/>
    <x v="3"/>
    <s v="KATS, JENNIFER"/>
    <s v="Administration"/>
    <s v="Adm Ops Policy"/>
    <s v="Non LE"/>
    <n v="60017920"/>
    <s v="AH40"/>
    <s v="PROGRAM COORDINATOR II"/>
    <s v="Program Coordinator II"/>
    <s v="Movement Between Agency"/>
    <n v="134"/>
    <n v="1"/>
    <n v="2014"/>
  </r>
  <r>
    <d v="1992-09-20T00:00:00"/>
    <d v="2011-01-03T00:00:00"/>
    <x v="18"/>
    <x v="3"/>
    <x v="3"/>
    <s v="HALL, NANCY"/>
    <s v="Highway Patrol"/>
    <s v="HP Dep C Sp S T4 Adm Sgt"/>
    <s v="Non LE"/>
    <s v="60021211"/>
    <s v="AA50"/>
    <s v="ADMINISTRATIVE SPECIALIST II"/>
    <s v="#"/>
    <s v="Personal"/>
    <n v="0"/>
    <n v="1"/>
    <n v="2013"/>
  </r>
  <r>
    <d v="1995-10-02T00:00:00"/>
    <d v="2012-02-24T00:00:00"/>
    <x v="20"/>
    <x v="3"/>
    <x v="3"/>
    <s v="GARRETT, BARBARA"/>
    <s v="Highway Patrol"/>
    <s v="HP Dep C Sp S TC X0 Flo"/>
    <s v="Non LE"/>
    <s v="60023778"/>
    <s v="BA40"/>
    <s v="COMMUNICATIONS COORDINATOR"/>
    <s v="TELE-COMMUNICATION MANAGER"/>
    <s v="Disability Retirement"/>
    <n v="17877"/>
    <n v="1"/>
    <n v="2011"/>
  </r>
  <r>
    <d v="1992-08-23T00:00:00"/>
    <d v="2010-12-27T00:00:00"/>
    <x v="18"/>
    <x v="3"/>
    <x v="3"/>
    <s v="MOSS, ELIZABETH"/>
    <s v="Highway Patrol"/>
    <s v="HP Dep C Sp S TC X0 Flo Sup 1 ATCS 1"/>
    <s v="Non LE"/>
    <s v="60023683"/>
    <s v="BA30"/>
    <s v="COMMUNICATIONS SPECIALIST III"/>
    <s v="#"/>
    <s v="Deceased"/>
    <n v="17877"/>
    <n v="1"/>
    <n v="2012"/>
  </r>
  <r>
    <d v="1994-05-02T00:00:00"/>
    <d v="2014-02-05T00:00:00"/>
    <x v="19"/>
    <x v="3"/>
    <x v="3"/>
    <s v="GORDON, TAMMY"/>
    <s v="Highway Patrol"/>
    <s v="HP Dep C Sp S TC X0 Grw Sup 1 ATCS 3"/>
    <s v="Non LE"/>
    <s v="60023486"/>
    <s v="BA30"/>
    <s v="COMMUNICATIONS SPECIALIST III"/>
    <s v="TELE-COMMUNICATION OPERATOR II"/>
    <s v="Personal"/>
    <n v="17877"/>
    <n v="1"/>
    <n v="2010"/>
  </r>
  <r>
    <d v="1994-11-17T00:00:00"/>
    <d v="2014-11-18T00:00:00"/>
    <x v="21"/>
    <x v="3"/>
    <x v="3"/>
    <s v="SARRATT, BRIDGET"/>
    <s v="Highway Patrol"/>
    <s v="HP Dep C Sp S TC X0 Greenville ATCS 3"/>
    <s v="Non LE"/>
    <s v="60023592"/>
    <s v="BA30"/>
    <s v="COMMUNICATIONS SPECIALIST III"/>
    <s v="TELE-COMMUNICATION OPERATOR IV"/>
    <s v="Retirement"/>
    <n v="17877"/>
    <n v="1"/>
    <n v="2014"/>
  </r>
  <r>
    <d v="1987-07-01T00:00:00"/>
    <d v="2012-06-30T00:00:00"/>
    <x v="22"/>
    <x v="4"/>
    <x v="4"/>
    <s v="WILLIAMS, FARIEL"/>
    <s v="Bureau of Protective Services"/>
    <s v="BPS Complex Detail Division"/>
    <s v="LE"/>
    <s v="60018627"/>
    <s v="JC20"/>
    <s v="LAW ENFORCEMENT OFFICER II"/>
    <s v="LANCE CORPORAL"/>
    <s v="Retirement"/>
    <n v="17675.97"/>
    <n v="1"/>
    <n v="2014"/>
  </r>
  <r>
    <d v="1986-06-29T00:00:00"/>
    <d v="2011-10-21T00:00:00"/>
    <x v="22"/>
    <x v="4"/>
    <x v="4"/>
    <s v="STRICKLAND, MARION"/>
    <s v="Bureau of Protective Services"/>
    <s v="BPS Fields Ops Mgm Judicial"/>
    <s v="LE"/>
    <s v="60019340"/>
    <s v="JC30"/>
    <s v="LAW ENFORCEMENT OFFICER III"/>
    <s v="SERGEANT"/>
    <s v="Retirement"/>
    <n v="6256.95"/>
    <n v="1"/>
    <n v="2012"/>
  </r>
  <r>
    <d v="1988-08-28T00:00:00"/>
    <d v="2011-12-27T00:00:00"/>
    <x v="23"/>
    <x v="4"/>
    <x v="4"/>
    <s v="LANCASTER, FRED"/>
    <s v="Highway Patrol"/>
    <s v="HP"/>
    <s v="LE"/>
    <s v="60022916"/>
    <s v="UA03"/>
    <s v="DPTY/DIV DIRECTOR-EXEC COMP"/>
    <s v="COLONEL"/>
    <s v="Retirement"/>
    <n v="0"/>
    <n v="1"/>
    <n v="2011"/>
  </r>
  <r>
    <d v="1988-02-28T00:00:00"/>
    <d v="2010-01-24T00:00:00"/>
    <x v="24"/>
    <x v="4"/>
    <x v="4"/>
    <s v="MATHER, WILLIAM"/>
    <s v="Highway Patrol"/>
    <s v="HWY PATROL TROOP 2"/>
    <s v="LE"/>
    <m/>
    <s v="JC20"/>
    <s v="LAW ENFORCEMENT OFFICER II"/>
    <s v="LANCE CORPORAL"/>
    <s v="Personal"/>
    <n v="28562"/>
    <n v="1"/>
    <n v="2010"/>
  </r>
  <r>
    <d v="1988-05-18T00:00:00"/>
    <d v="2010-02-22T00:00:00"/>
    <x v="24"/>
    <x v="4"/>
    <x v="4"/>
    <s v="PUGH, TIMOTHY"/>
    <s v="Highway Patrol"/>
    <s v="HWY PATROL TROOP 3"/>
    <s v="LE"/>
    <m/>
    <s v="JC20"/>
    <s v="LAW ENFORCEMENT OFFICER II"/>
    <s v="LANCE CORPORAL"/>
    <s v="Misconduct"/>
    <n v="28562"/>
    <n v="1"/>
    <n v="2010"/>
  </r>
  <r>
    <d v="1988-08-28T00:00:00"/>
    <d v="2010-03-31T00:00:00"/>
    <x v="24"/>
    <x v="4"/>
    <x v="4"/>
    <s v="MELTON, DERRICK"/>
    <s v="Highway Patrol"/>
    <s v="HWY PATROL TROOP 4"/>
    <s v="LE"/>
    <m/>
    <s v="JC20"/>
    <s v="LAW ENFORCEMENT OFFICER II"/>
    <s v="LANCE CORPORAL"/>
    <s v="Retirement"/>
    <n v="28562"/>
    <n v="1"/>
    <n v="2010"/>
  </r>
  <r>
    <d v="1989-08-20T00:00:00"/>
    <d v="2010-10-15T00:00:00"/>
    <x v="24"/>
    <x v="4"/>
    <x v="4"/>
    <s v="TORNABENE, DWAYNE"/>
    <s v="Highway Patrol"/>
    <s v="HP Dep C Enf2 T6 Ops 1 Post A Sq 1 FLS 1"/>
    <s v="LE"/>
    <s v="60022311"/>
    <s v="JC20"/>
    <s v="LAW ENFORCEMENT OFFICER II"/>
    <s v="#"/>
    <s v="Retirement"/>
    <n v="28562"/>
    <n v="1"/>
    <n v="2010"/>
  </r>
  <r>
    <d v="1985-09-02T00:00:00"/>
    <d v="2011-01-03T00:00:00"/>
    <x v="22"/>
    <x v="4"/>
    <x v="4"/>
    <s v="MCCALL, JOHN"/>
    <s v="Highway Patrol"/>
    <s v="HP Dep C Sp S T4 Ops 1 Post A Sq 1 FLS 4"/>
    <s v="LE"/>
    <s v="60021045"/>
    <s v="JC20"/>
    <s v="LAW ENFORCEMENT OFFICER II"/>
    <s v="#"/>
    <s v="Retirement"/>
    <n v="28562"/>
    <n v="1"/>
    <n v="2010"/>
  </r>
  <r>
    <d v="1988-08-28T00:00:00"/>
    <d v="2011-06-30T00:00:00"/>
    <x v="25"/>
    <x v="4"/>
    <x v="4"/>
    <s v="HOLLOMAN, ALEXANDER"/>
    <s v="Highway Patrol"/>
    <s v="HP Dep C Enf1 T3 Ops 1 Post D Sq 1FLS 2"/>
    <s v="LE"/>
    <s v="60020712"/>
    <s v="JC20"/>
    <s v="LAW ENFORCEMENT OFFICER II"/>
    <s v="#"/>
    <s v="Retirement"/>
    <n v="28562"/>
    <n v="1"/>
    <n v="2011"/>
  </r>
  <r>
    <d v="1989-02-26T00:00:00"/>
    <d v="2011-08-28T00:00:00"/>
    <x v="25"/>
    <x v="4"/>
    <x v="4"/>
    <s v="CARVER, BYRON"/>
    <s v="Highway Patrol"/>
    <s v="HP Dep C Enf1 T3 Ops 1 Post A Sq 2 FLS 1"/>
    <s v="LE"/>
    <s v="60020345"/>
    <s v="JC20"/>
    <s v="LAW ENFORCEMENT OFFICER II"/>
    <s v="LANCE CORPORAL"/>
    <s v="Never Returned from Leave"/>
    <n v="28562"/>
    <n v="1"/>
    <n v="2011"/>
  </r>
  <r>
    <d v="1990-08-19T00:00:00"/>
    <d v="2011-10-01T00:00:00"/>
    <x v="24"/>
    <x v="4"/>
    <x v="4"/>
    <s v="ALLEN, STEWART"/>
    <s v="Highway Patrol"/>
    <s v="HP Dep C Enf2 T6 Ops 1 Post A Sq 2 FLS 1"/>
    <s v="LE"/>
    <s v="60022217"/>
    <s v="JC20"/>
    <s v="LAW ENFORCEMENT OFFICER II"/>
    <s v="LANCE CORPORAL"/>
    <s v="Retirement"/>
    <n v="28562"/>
    <n v="1"/>
    <n v="2011"/>
  </r>
  <r>
    <d v="1986-09-01T00:00:00"/>
    <d v="2012-02-15T00:00:00"/>
    <x v="22"/>
    <x v="4"/>
    <x v="4"/>
    <s v="AUSTIN, ROBERT"/>
    <s v="Highway Patrol"/>
    <s v="HP Dep C Sp S T8 XO Enf Lwr S C SIT 3"/>
    <s v="LE"/>
    <s v="60024104"/>
    <s v="JC20"/>
    <s v="LAW ENFORCEMENT OFFICER II"/>
    <s v="LANCE CORPORAL"/>
    <s v="Retirement"/>
    <n v="28562"/>
    <n v="1"/>
    <n v="2011"/>
  </r>
  <r>
    <d v="1986-09-01T00:00:00"/>
    <d v="2012-03-11T00:00:00"/>
    <x v="22"/>
    <x v="4"/>
    <x v="4"/>
    <s v="ROBERTS, CAREY"/>
    <s v="Highway Patrol"/>
    <s v="HP Dep C Enf1 T3 Ops 2 Post C Sq 2 FLS 3"/>
    <s v="LE"/>
    <s v="60020178"/>
    <s v="JC20"/>
    <s v="LAW ENFORCEMENT OFFICER II"/>
    <s v="LANCE CORPORAL"/>
    <s v="Retirement"/>
    <n v="28562"/>
    <n v="1"/>
    <n v="2012"/>
  </r>
  <r>
    <d v="1987-03-08T00:00:00"/>
    <d v="2012-04-01T00:00:00"/>
    <x v="22"/>
    <x v="4"/>
    <x v="4"/>
    <s v="COLLIER, MICHAEL"/>
    <s v="Highway Patrol"/>
    <s v="HP Dep C Sp S T8 XO Enf Up S B SIT 2"/>
    <s v="LE"/>
    <s v="60024103"/>
    <s v="JC20"/>
    <s v="LAW ENFORCEMENT OFFICER II"/>
    <s v="LANCE CORPORAL"/>
    <s v="Retirement"/>
    <n v="28562"/>
    <n v="1"/>
    <n v="2012"/>
  </r>
  <r>
    <d v="1987-03-08T00:00:00"/>
    <d v="2012-05-10T00:00:00"/>
    <x v="22"/>
    <x v="4"/>
    <x v="4"/>
    <s v="GRIFFIN, JAMES"/>
    <s v="Highway Patrol"/>
    <s v="HP Dep C Sp S T8 XO Enf Up S B SIT 2"/>
    <s v="LE"/>
    <s v="60024018"/>
    <s v="JC20"/>
    <s v="LAW ENFORCEMENT OFFICER II"/>
    <s v="LANCE CORPORAL"/>
    <s v="Retirement"/>
    <n v="28562"/>
    <n v="1"/>
    <n v="2012"/>
  </r>
  <r>
    <d v="1987-08-30T00:00:00"/>
    <d v="2012-05-31T00:00:00"/>
    <x v="26"/>
    <x v="4"/>
    <x v="4"/>
    <s v="BIRD, SAMUEL"/>
    <s v="Highway Patrol"/>
    <s v="HP Dep C Sp S T8 XO Enf Lwr S"/>
    <s v="LE"/>
    <s v="60023896"/>
    <s v="JC20"/>
    <s v="LAW ENFORCEMENT OFFICER II"/>
    <s v="LANCE CORPORAL"/>
    <s v="Retirement"/>
    <n v="28562"/>
    <n v="1"/>
    <n v="2012"/>
  </r>
  <r>
    <d v="1989-08-20T00:00:00"/>
    <d v="2012-05-31T00:00:00"/>
    <x v="25"/>
    <x v="4"/>
    <x v="4"/>
    <s v="CARROLL, GARY"/>
    <s v="Highway Patrol"/>
    <s v="HP Dep C Enf2 T5 Ops 1 Post A Sq 1 FLS 2"/>
    <s v="LE"/>
    <s v="60021600"/>
    <s v="JC20"/>
    <s v="LAW ENFORCEMENT OFFICER II"/>
    <s v="LANCE CORPORAL"/>
    <s v="Retirement"/>
    <n v="28562"/>
    <n v="1"/>
    <n v="2012"/>
  </r>
  <r>
    <d v="1987-03-11T00:00:00"/>
    <d v="2012-06-29T00:00:00"/>
    <x v="22"/>
    <x v="4"/>
    <x v="4"/>
    <s v="EDGEWORTH, SCOT"/>
    <s v="Highway Patrol"/>
    <s v="HP Dep C Sup Srv T9 XO Com Rel Reg 1"/>
    <s v="LE"/>
    <s v="60023004"/>
    <s v="JC20"/>
    <s v="LAW ENFORCEMENT OFFICER II"/>
    <s v="LANCE CORPORAL"/>
    <s v="Retirement"/>
    <n v="28562"/>
    <n v="1"/>
    <n v="2012"/>
  </r>
  <r>
    <d v="1990-08-19T00:00:00"/>
    <d v="2012-10-19T00:00:00"/>
    <x v="25"/>
    <x v="4"/>
    <x v="4"/>
    <s v="EARLE, ARODERICK"/>
    <s v="Highway Patrol"/>
    <s v="HP Dep C Enf1 T3 Ops 1 Post D Sq 1 FLS 1"/>
    <s v="LE"/>
    <s v="60020337"/>
    <s v="JC20"/>
    <s v="LAW ENFORCEMENT OFFICER II"/>
    <s v="LANCE CORPORAL"/>
    <s v="Retirement"/>
    <n v="28562"/>
    <n v="1"/>
    <n v="2012"/>
  </r>
  <r>
    <d v="1989-02-26T00:00:00"/>
    <d v="2012-11-15T00:00:00"/>
    <x v="23"/>
    <x v="4"/>
    <x v="4"/>
    <s v="WILSON, DEBORAH"/>
    <s v="Highway Patrol"/>
    <s v="HP Dep C Enf2 T6 Ops 1 Post A Sq 1 FLS 2"/>
    <s v="LE"/>
    <s v="60022119"/>
    <s v="JC20"/>
    <s v="LAW ENFORCEMENT OFFICER II"/>
    <s v="LANCE CORPORAL"/>
    <s v="Retirement"/>
    <n v="28562"/>
    <n v="1"/>
    <n v="2012"/>
  </r>
  <r>
    <d v="1988-08-28T00:00:00"/>
    <d v="2012-12-17T00:00:00"/>
    <x v="26"/>
    <x v="4"/>
    <x v="4"/>
    <s v="JONES, JAMES"/>
    <s v="Highway Patrol"/>
    <s v="HP Dep C Enf1 T2 Ops 2 Post B Sq 1 FLS 4"/>
    <s v="LE"/>
    <s v="60020050"/>
    <s v="JC20"/>
    <s v="LAW ENFORCEMENT OFFICER II"/>
    <s v="LANCE CORPORAL"/>
    <s v="Retirement"/>
    <n v="28562"/>
    <n v="1"/>
    <n v="2012"/>
  </r>
  <r>
    <d v="1988-02-28T00:00:00"/>
    <d v="2012-12-28T00:00:00"/>
    <x v="26"/>
    <x v="4"/>
    <x v="4"/>
    <s v="LAIRD, CLARENCE"/>
    <s v="Highway Patrol"/>
    <s v="HP Dep C Sup Srv T8 XO Enf Lwr S 7 L IU"/>
    <s v="LE"/>
    <s v="60024109"/>
    <s v="JC20"/>
    <s v="LAW ENFORCEMENT OFFICER II"/>
    <s v="LANCE CORPORAL"/>
    <s v="Retirement"/>
    <n v="28562"/>
    <n v="1"/>
    <n v="2012"/>
  </r>
  <r>
    <d v="1987-08-30T00:00:00"/>
    <d v="2012-12-31T00:00:00"/>
    <x v="22"/>
    <x v="4"/>
    <x v="4"/>
    <s v="GILSTRAP, JOHN"/>
    <s v="Highway Patrol"/>
    <s v="HP Dep C Sp S T4 Ops 2 Post B Sq 1 FLS 1"/>
    <s v="LE"/>
    <s v="60021224"/>
    <s v="JC20"/>
    <s v="LAW ENFORCEMENT OFFICER II"/>
    <s v="LANCE CORPORAL"/>
    <s v="Retirement"/>
    <n v="28562"/>
    <n v="1"/>
    <n v="2012"/>
  </r>
  <r>
    <d v="1988-02-28T00:00:00"/>
    <d v="2012-12-31T00:00:00"/>
    <x v="26"/>
    <x v="4"/>
    <x v="4"/>
    <s v="PITTS, JACK"/>
    <s v="Highway Patrol"/>
    <s v="HP Dep C Enf1 T3 Ops 2 Post B Sq 2 FLS 2"/>
    <s v="LE"/>
    <s v="60020708"/>
    <s v="JC20"/>
    <s v="LAW ENFORCEMENT OFFICER II"/>
    <s v="LANCE CORPORAL"/>
    <s v="Retirement"/>
    <n v="28562"/>
    <n v="1"/>
    <n v="2012"/>
  </r>
  <r>
    <d v="1988-02-28T00:00:00"/>
    <d v="2012-12-31T00:00:00"/>
    <x v="26"/>
    <x v="4"/>
    <x v="4"/>
    <s v="TUKES, STACY"/>
    <s v="Highway Patrol"/>
    <s v="HP Dep C Enf1 T3 Ops 1 Post A Sq 1 FLS 1"/>
    <s v="LE"/>
    <s v="60020709"/>
    <s v="JC20"/>
    <s v="LAW ENFORCEMENT OFFICER II"/>
    <s v="LANCE CORPORAL"/>
    <s v="Retirement"/>
    <n v="28562"/>
    <n v="1"/>
    <n v="2012"/>
  </r>
  <r>
    <d v="1990-08-19T00:00:00"/>
    <d v="2012-12-31T00:00:00"/>
    <x v="25"/>
    <x v="4"/>
    <x v="4"/>
    <s v="INGRAM, SAMUEL"/>
    <s v="Highway Patrol"/>
    <s v="HP Dep C Enf2 T5 Ops 1 Post B Sq 1 FLS 2"/>
    <s v="LE"/>
    <s v="60021508"/>
    <s v="JC20"/>
    <s v="LAW ENFORCEMENT OFFICER II"/>
    <s v="LANCE CORPORAL"/>
    <s v="Retirement"/>
    <n v="28562"/>
    <n v="1"/>
    <n v="2012"/>
  </r>
  <r>
    <d v="1991-01-06T00:00:00"/>
    <d v="2012-12-31T00:00:00"/>
    <x v="25"/>
    <x v="4"/>
    <x v="4"/>
    <s v="MANLEY, RONNIE"/>
    <s v="Highway Patrol"/>
    <s v="HP Dep C Enf1 T3 Ops 1 Post D Sq 2FLS 1"/>
    <s v="LE"/>
    <s v="60020591"/>
    <s v="JC20"/>
    <s v="LAW ENFORCEMENT OFFICER II"/>
    <s v="LANCE CORPORAL"/>
    <s v="Retirement"/>
    <n v="28562"/>
    <n v="1"/>
    <n v="2012"/>
  </r>
  <r>
    <d v="1991-04-07T00:00:00"/>
    <d v="2012-12-31T00:00:00"/>
    <x v="24"/>
    <x v="4"/>
    <x v="4"/>
    <s v="FALLS, ROBERT"/>
    <s v="Highway Patrol"/>
    <s v="HP Dep C Enf1 T1 Ops 1 Post A Sq 1 FLS 4"/>
    <s v="LE"/>
    <s v="60019326"/>
    <s v="JC20"/>
    <s v="LAW ENFORCEMENT OFFICER II"/>
    <s v="LANCE CORPORAL"/>
    <s v="Disability Retirement"/>
    <n v="28562"/>
    <n v="1"/>
    <n v="2012"/>
  </r>
  <r>
    <d v="1991-08-25T00:00:00"/>
    <d v="2012-12-31T00:00:00"/>
    <x v="24"/>
    <x v="4"/>
    <x v="4"/>
    <s v="WILLIAMS, BERNARD"/>
    <s v="Highway Patrol"/>
    <s v="HP Dep C Enf2 T5 Ops 1 Post B Sq 2 FLS 2"/>
    <s v="LE"/>
    <s v="60021717"/>
    <s v="JC20"/>
    <s v="LAW ENFORCEMENT OFFICER II"/>
    <s v="LANCE CORPORAL"/>
    <s v="Retirement"/>
    <n v="28562"/>
    <n v="1"/>
    <n v="2012"/>
  </r>
  <r>
    <d v="1988-08-28T00:00:00"/>
    <d v="2013-04-30T00:00:00"/>
    <x v="26"/>
    <x v="4"/>
    <x v="4"/>
    <s v="COCHRANE, CLYDE"/>
    <s v="Highway Patrol"/>
    <s v="HP Dep C Enf2 T6 Ops 1 Post A Sq 2 FLS 1"/>
    <s v="LE"/>
    <s v="60022224"/>
    <s v="JC20"/>
    <s v="LAW ENFORCEMENT OFFICER II"/>
    <s v="LANCE CORPORAL"/>
    <s v="Retirement"/>
    <n v="28562"/>
    <n v="1"/>
    <n v="2012"/>
  </r>
  <r>
    <d v="1990-08-19T00:00:00"/>
    <d v="2014-07-18T00:00:00"/>
    <x v="23"/>
    <x v="4"/>
    <x v="4"/>
    <s v="RICHARDS, ROBERT"/>
    <s v="Highway Patrol"/>
    <s v="HP Dep C Enf1 T3 Ops 1 Post A Sq 1 FLS 1"/>
    <s v="LE"/>
    <s v="60020590"/>
    <s v="JC20"/>
    <s v="LAW ENFORCEMENT OFFICER II"/>
    <s v="LANCE CORPORAL"/>
    <s v="Personal"/>
    <n v="28562"/>
    <n v="1"/>
    <n v="2013"/>
  </r>
  <r>
    <d v="1990-02-25T00:00:00"/>
    <d v="2015-03-01T00:00:00"/>
    <x v="22"/>
    <x v="4"/>
    <x v="4"/>
    <s v="GENTRY, COLUMBUS"/>
    <s v="Highway Patrol"/>
    <s v="HP Dep C Enf1 T2 Ops 1 Post A Sq 1 FLS 2"/>
    <s v="LE"/>
    <s v="60019820"/>
    <s v="JC20"/>
    <s v="LAW ENFORCEMENT OFFICER II"/>
    <s v="LANCE CORPORAL"/>
    <s v="Retirement"/>
    <n v="28562"/>
    <n v="1"/>
    <n v="2014"/>
  </r>
  <r>
    <d v="1994-01-09T00:00:00"/>
    <d v="2015-05-08T00:00:00"/>
    <x v="24"/>
    <x v="4"/>
    <x v="4"/>
    <s v="MAHERG, GROVER"/>
    <s v="Highway Patrol"/>
    <s v="HP Dep C Enf2 T5 Ops 2 Post D Sq 2 FLS 2"/>
    <s v="LE"/>
    <s v="60021612"/>
    <s v="JC20"/>
    <s v="LAW ENFORCEMENT OFFICER II"/>
    <s v="LANCE CORPORAL"/>
    <s v="Retirement"/>
    <n v="28562"/>
    <n v="1"/>
    <n v="2015"/>
  </r>
  <r>
    <d v="1988-08-28T00:00:00"/>
    <d v="2010-01-21T00:00:00"/>
    <x v="24"/>
    <x v="4"/>
    <x v="4"/>
    <s v="LEE, DONALD"/>
    <s v="Highway Patrol"/>
    <s v="HWY PATROL TROOP 2"/>
    <s v="LE"/>
    <m/>
    <s v="JC30"/>
    <s v="LAW ENFORCEMENT OFFICER III"/>
    <s v="CORPORAL"/>
    <s v="Personal"/>
    <n v="28562"/>
    <n v="1"/>
    <n v="2010"/>
  </r>
  <r>
    <d v="1987-10-13T00:00:00"/>
    <d v="2010-05-02T00:00:00"/>
    <x v="25"/>
    <x v="4"/>
    <x v="4"/>
    <s v="SABB, RICKIE"/>
    <s v="Highway Patrol"/>
    <s v="HWY PATROL TROOP 3"/>
    <s v="LE"/>
    <m/>
    <s v="JC30"/>
    <s v="LAW ENFORCEMENT OFFICER III"/>
    <s v="SERGEANT"/>
    <s v="Personal"/>
    <n v="28562"/>
    <n v="1"/>
    <n v="2010"/>
  </r>
  <r>
    <d v="1985-03-03T00:00:00"/>
    <d v="2010-06-30T00:00:00"/>
    <x v="22"/>
    <x v="4"/>
    <x v="4"/>
    <s v="COX, ERIC"/>
    <s v="Highway Patrol"/>
    <s v="HP Dep C Enf1 T2 Ops 2 Post B"/>
    <s v="LE"/>
    <s v="60019925"/>
    <s v="JC30"/>
    <s v="LAW ENFORCEMENT OFFICER III"/>
    <s v="#"/>
    <s v="Retirement"/>
    <n v="28562"/>
    <n v="1"/>
    <n v="2010"/>
  </r>
  <r>
    <d v="1985-03-03T00:00:00"/>
    <d v="2010-07-31T00:00:00"/>
    <x v="22"/>
    <x v="4"/>
    <x v="4"/>
    <s v="CAUSEY, TERRY"/>
    <s v="Highway Patrol"/>
    <s v="HP Dep C Enf2 T5 Ops 1 Post B Sq 1"/>
    <s v="LE"/>
    <s v="60021711"/>
    <s v="JC30"/>
    <s v="LAW ENFORCEMENT OFFICER III"/>
    <s v="#"/>
    <s v="Retirement"/>
    <n v="28562"/>
    <n v="1"/>
    <n v="2010"/>
  </r>
  <r>
    <d v="1988-02-28T00:00:00"/>
    <d v="2010-08-16T00:00:00"/>
    <x v="25"/>
    <x v="4"/>
    <x v="4"/>
    <s v="BARNHILL, MICHAEL"/>
    <s v="Highway Patrol"/>
    <s v="HP Dep C Enf2 T6 Ops 2 Post B Sq 1 FLS 1"/>
    <s v="LE"/>
    <s v="60022222"/>
    <s v="JC30"/>
    <s v="LAW ENFORCEMENT OFFICER III"/>
    <s v="#"/>
    <s v="Retirement"/>
    <n v="28562"/>
    <n v="1"/>
    <n v="2010"/>
  </r>
  <r>
    <d v="1985-03-03T00:00:00"/>
    <d v="2010-10-15T00:00:00"/>
    <x v="22"/>
    <x v="4"/>
    <x v="4"/>
    <s v="ROGERS, DOUGLAS"/>
    <s v="Highway Patrol"/>
    <s v="HP Dep C Enf2 T5 Ops 2 Post D Sq 2 FLS 2"/>
    <s v="LE"/>
    <s v="60021721"/>
    <s v="JC30"/>
    <s v="LAW ENFORCEMENT OFFICER III"/>
    <s v="#"/>
    <s v="Employed Outside State Gov"/>
    <n v="28562"/>
    <n v="1"/>
    <n v="2010"/>
  </r>
  <r>
    <d v="1986-09-01T00:00:00"/>
    <d v="2011-08-08T00:00:00"/>
    <x v="26"/>
    <x v="4"/>
    <x v="4"/>
    <s v="HOSKINS, WILLIAM"/>
    <s v="Highway Patrol"/>
    <s v="HP Dep C Enf1 T1 Ops 1 Post C Sq 2 FLS 2"/>
    <s v="LE"/>
    <s v="60019459"/>
    <s v="JC30"/>
    <s v="LAW ENFORCEMENT OFFICER III"/>
    <s v="CORPORAL"/>
    <s v="Retirement"/>
    <n v="28562"/>
    <n v="1"/>
    <n v="2010"/>
  </r>
  <r>
    <d v="1986-09-01T00:00:00"/>
    <d v="2011-09-23T00:00:00"/>
    <x v="22"/>
    <x v="4"/>
    <x v="4"/>
    <s v="STAFFORD, KEITH"/>
    <s v="Highway Patrol"/>
    <s v="HP Dep C Enf1 T3 Ops 1 Post D Sq 2 FLS 2"/>
    <s v="LE"/>
    <s v="60020457"/>
    <s v="JC30"/>
    <s v="LAW ENFORCEMENT OFFICER III"/>
    <s v="CORPORAL"/>
    <s v="Retirement"/>
    <n v="28562"/>
    <n v="1"/>
    <n v="2011"/>
  </r>
  <r>
    <d v="1989-02-26T00:00:00"/>
    <d v="2011-09-30T00:00:00"/>
    <x v="25"/>
    <x v="4"/>
    <x v="4"/>
    <s v="OSTEEN, RUDOLPH"/>
    <s v="Highway Patrol"/>
    <s v="HP Dep C Enf1 T1 Ops 2 Post D Sq 1 FLS 1"/>
    <s v="LE"/>
    <s v="60019210"/>
    <s v="JC30"/>
    <s v="LAW ENFORCEMENT OFFICER III"/>
    <s v="CORPORAL"/>
    <s v="Retirement"/>
    <n v="28562"/>
    <n v="1"/>
    <n v="2011"/>
  </r>
  <r>
    <d v="1990-02-25T00:00:00"/>
    <d v="2012-02-24T00:00:00"/>
    <x v="25"/>
    <x v="4"/>
    <x v="4"/>
    <s v="CRAVEN, TIMOTHY"/>
    <s v="Highway Patrol"/>
    <s v="HP Dep C Enf2 T6 Ops 1 Post A Sq 2 FLS 1"/>
    <s v="LE"/>
    <s v="60022113"/>
    <s v="JC30"/>
    <s v="LAW ENFORCEMENT OFFICER III"/>
    <s v="CORPORAL"/>
    <s v="Retirement"/>
    <n v="28562"/>
    <n v="1"/>
    <n v="2011"/>
  </r>
  <r>
    <d v="1987-08-30T00:00:00"/>
    <d v="2012-05-27T00:00:00"/>
    <x v="26"/>
    <x v="4"/>
    <x v="4"/>
    <s v="CLAMP, THOMAS"/>
    <s v="Highway Patrol"/>
    <s v="HP Dep C Enf1 T2 Ops 2 Post B Sq 1 FLS 2"/>
    <s v="LE"/>
    <s v="60019823"/>
    <s v="JC30"/>
    <s v="LAW ENFORCEMENT OFFICER III"/>
    <s v="CORPORAL"/>
    <s v="Retirement"/>
    <n v="28562"/>
    <n v="1"/>
    <n v="2012"/>
  </r>
  <r>
    <d v="1986-09-01T00:00:00"/>
    <d v="2012-06-01T00:00:00"/>
    <x v="22"/>
    <x v="4"/>
    <x v="4"/>
    <s v="MARTIN, KEVIN"/>
    <s v="Highway Patrol"/>
    <s v="HP Dep C Enf2 T6 Ops 2 Post B"/>
    <s v="LE"/>
    <s v="60022122"/>
    <s v="JC30"/>
    <s v="LAW ENFORCEMENT OFFICER III"/>
    <s v="FIRST SERGEANT"/>
    <s v="Retirement"/>
    <n v="28562"/>
    <n v="1"/>
    <n v="2012"/>
  </r>
  <r>
    <d v="1990-02-25T00:00:00"/>
    <d v="2012-06-01T00:00:00"/>
    <x v="25"/>
    <x v="4"/>
    <x v="4"/>
    <s v="BRELAND, STEVEN"/>
    <s v="Highway Patrol"/>
    <s v="HP Dep C Sp S T9 XO Mid Sup"/>
    <s v="LE"/>
    <s v="60023009"/>
    <s v="JC30"/>
    <s v="LAW ENFORCEMENT OFFICER III"/>
    <s v="FIRST SERGEANT"/>
    <s v="Retirement"/>
    <n v="28562"/>
    <n v="1"/>
    <n v="2012"/>
  </r>
  <r>
    <d v="1991-04-07T00:00:00"/>
    <d v="2012-06-29T00:00:00"/>
    <x v="24"/>
    <x v="4"/>
    <x v="4"/>
    <s v="ARLEDGE, JEFFERY"/>
    <s v="Highway Patrol"/>
    <s v="HP Dep C Sp S T8 XO Enf Up S MC2"/>
    <s v="LE"/>
    <s v="60024003"/>
    <s v="JC30"/>
    <s v="LAW ENFORCEMENT OFFICER III"/>
    <s v="CORPORAL"/>
    <s v="Retirement"/>
    <n v="28562"/>
    <n v="1"/>
    <n v="2012"/>
  </r>
  <r>
    <d v="1989-08-20T00:00:00"/>
    <d v="2012-08-19T00:00:00"/>
    <x v="23"/>
    <x v="4"/>
    <x v="4"/>
    <s v="MCDOUGALD, BRYAN"/>
    <s v="Highway Patrol"/>
    <s v="HP Adm Ops Communications Sup CRO"/>
    <s v="LE"/>
    <s v="60023017"/>
    <s v="JC30"/>
    <s v="LAW ENFORCEMENT OFFICER III"/>
    <s v="SERGEANT"/>
    <s v="Retirement"/>
    <n v="28562"/>
    <n v="1"/>
    <n v="2012"/>
  </r>
  <r>
    <d v="1988-02-28T00:00:00"/>
    <d v="2012-09-15T00:00:00"/>
    <x v="26"/>
    <x v="4"/>
    <x v="4"/>
    <s v="MCMAHAN, EVERETT"/>
    <s v="Highway Patrol"/>
    <s v="HP Dep C Enf1 T3 Ops 2 Post B Sq 1 FLS 2"/>
    <s v="LE"/>
    <s v="60020331"/>
    <s v="JC30"/>
    <s v="LAW ENFORCEMENT OFFICER III"/>
    <s v="CORPORAL"/>
    <s v="Retirement"/>
    <n v="28562"/>
    <n v="1"/>
    <n v="2012"/>
  </r>
  <r>
    <d v="1987-08-30T00:00:00"/>
    <d v="2012-10-03T00:00:00"/>
    <x v="22"/>
    <x v="4"/>
    <x v="4"/>
    <s v="KNOX, DAVID"/>
    <s v="Highway Patrol"/>
    <s v="HP Dep C Sp S T4 Ops 1 Post C Sq 1 FLS 2"/>
    <s v="LE"/>
    <s v="60021046"/>
    <s v="JC30"/>
    <s v="LAW ENFORCEMENT OFFICER III"/>
    <s v="CORPORAL"/>
    <s v="Retirement"/>
    <n v="28562"/>
    <n v="1"/>
    <n v="2012"/>
  </r>
  <r>
    <d v="1987-03-08T00:00:00"/>
    <d v="2012-11-16T00:00:00"/>
    <x v="22"/>
    <x v="4"/>
    <x v="4"/>
    <s v="BELL, TONY"/>
    <s v="Highway Patrol"/>
    <s v="HP Dep C Enf2 T7 Ops 1 Post A Sq 1"/>
    <s v="LE"/>
    <s v="60022500"/>
    <s v="JC30"/>
    <s v="LAW ENFORCEMENT OFFICER III"/>
    <s v="SERGEANT"/>
    <s v="Retirement"/>
    <n v="28562"/>
    <n v="1"/>
    <n v="2012"/>
  </r>
  <r>
    <d v="1987-08-30T00:00:00"/>
    <d v="2012-12-31T00:00:00"/>
    <x v="22"/>
    <x v="4"/>
    <x v="4"/>
    <s v="HUDSON, NOLAN"/>
    <s v="Highway Patrol"/>
    <s v="HP Dep C Sp S T4 Ops 1 Post C Sq 1"/>
    <s v="LE"/>
    <s v="60021148"/>
    <s v="JC30"/>
    <s v="LAW ENFORCEMENT OFFICER III"/>
    <s v="SERGEANT"/>
    <s v="Retirement"/>
    <n v="28562"/>
    <n v="1"/>
    <n v="2012"/>
  </r>
  <r>
    <d v="1988-08-28T00:00:00"/>
    <d v="2012-12-31T00:00:00"/>
    <x v="26"/>
    <x v="4"/>
    <x v="4"/>
    <s v="PLYLER, LONNIE"/>
    <s v="Highway Patrol"/>
    <s v="HP Dep C Sp S T4 Ops 2 Post B Sq 1"/>
    <s v="LE"/>
    <s v="60021139"/>
    <s v="JC30"/>
    <s v="LAW ENFORCEMENT OFFICER III"/>
    <s v="SERGEANT"/>
    <s v="Retirement"/>
    <n v="28562"/>
    <n v="1"/>
    <n v="2012"/>
  </r>
  <r>
    <d v="1988-08-28T00:00:00"/>
    <d v="2012-12-31T00:00:00"/>
    <x v="26"/>
    <x v="4"/>
    <x v="4"/>
    <s v="SINKLER, JAMES"/>
    <s v="Highway Patrol"/>
    <s v="HP Dep C Enf1 T1 Ops 1 Post A"/>
    <s v="LE"/>
    <s v="60019204"/>
    <s v="JC30"/>
    <s v="LAW ENFORCEMENT OFFICER III"/>
    <s v="FIRST SERGEANT"/>
    <s v="Retirement"/>
    <n v="28562"/>
    <n v="1"/>
    <n v="2012"/>
  </r>
  <r>
    <d v="1989-02-26T00:00:00"/>
    <d v="2012-12-31T00:00:00"/>
    <x v="23"/>
    <x v="4"/>
    <x v="4"/>
    <s v="COCHRAN, MICHAEL"/>
    <s v="Highway Patrol"/>
    <s v="HP Dep C Enf2 T5 Ops 2 Post C Sq 1"/>
    <s v="LE"/>
    <s v="60021515"/>
    <s v="JC30"/>
    <s v="LAW ENFORCEMENT OFFICER III"/>
    <s v="SERGEANT"/>
    <s v="Retirement"/>
    <n v="28562"/>
    <n v="1"/>
    <n v="2012"/>
  </r>
  <r>
    <d v="1989-02-26T00:00:00"/>
    <d v="2012-12-31T00:00:00"/>
    <x v="23"/>
    <x v="4"/>
    <x v="4"/>
    <s v="HEDDY, CHARLES"/>
    <s v="Highway Patrol"/>
    <s v="HP Dep C  Ad Ops Res Mgm SS Fleet"/>
    <s v="LE"/>
    <s v="60024218"/>
    <s v="JC30"/>
    <s v="LAW ENFORCEMENT OFFICER III"/>
    <s v="CORPORAL"/>
    <s v="Retirement"/>
    <n v="28562"/>
    <n v="1"/>
    <n v="2012"/>
  </r>
  <r>
    <d v="1989-02-26T00:00:00"/>
    <d v="2012-12-31T00:00:00"/>
    <x v="23"/>
    <x v="4"/>
    <x v="4"/>
    <s v="SUMMERS, THOMAS"/>
    <s v="Highway Patrol"/>
    <s v="HP Dep C Enf2 T6 Ops 2 Post C Sq 1 FLS 4"/>
    <s v="LE"/>
    <s v="60022211"/>
    <s v="JC30"/>
    <s v="LAW ENFORCEMENT OFFICER III"/>
    <s v="CORPORAL"/>
    <s v="Retirement"/>
    <n v="28562"/>
    <n v="1"/>
    <n v="2012"/>
  </r>
  <r>
    <d v="1990-02-25T00:00:00"/>
    <d v="2012-12-31T00:00:00"/>
    <x v="25"/>
    <x v="4"/>
    <x v="4"/>
    <s v="HUMBERT, MARK"/>
    <s v="Highway Patrol"/>
    <s v="HP Dep C Enf2 T6 Ops 2 Post C Sq 1 FLS 3"/>
    <s v="LE"/>
    <s v="60022213"/>
    <s v="JC30"/>
    <s v="LAW ENFORCEMENT OFFICER III"/>
    <s v="CORPORAL"/>
    <s v="Retirement"/>
    <n v="28562"/>
    <n v="1"/>
    <n v="2012"/>
  </r>
  <r>
    <d v="1990-02-25T00:00:00"/>
    <d v="2012-12-31T00:00:00"/>
    <x v="25"/>
    <x v="4"/>
    <x v="4"/>
    <s v="SLUDER, STEVEN"/>
    <s v="Highway Patrol"/>
    <s v="HP Dep C Enf1 T2 Ops 2 Post C Sq 1 FLS 3"/>
    <s v="LE"/>
    <s v="60019936"/>
    <s v="JC30"/>
    <s v="LAW ENFORCEMENT OFFICER III"/>
    <s v="CORPORAL"/>
    <s v="Retirement"/>
    <n v="28562"/>
    <n v="1"/>
    <n v="2012"/>
  </r>
  <r>
    <d v="1991-04-07T00:00:00"/>
    <d v="2012-12-31T00:00:00"/>
    <x v="24"/>
    <x v="4"/>
    <x v="4"/>
    <s v="ASHE, RUSSELL"/>
    <s v="Highway Patrol"/>
    <s v="HP Dep C Sp S T9 XO Low Coastal Sq 1"/>
    <s v="LE"/>
    <s v="60022811"/>
    <s v="JC30"/>
    <s v="LAW ENFORCEMENT OFFICER III"/>
    <s v="CORPORAL"/>
    <s v="Retirement"/>
    <n v="28562"/>
    <n v="1"/>
    <n v="2012"/>
  </r>
  <r>
    <d v="1991-04-07T00:00:00"/>
    <d v="2013-01-24T00:00:00"/>
    <x v="24"/>
    <x v="4"/>
    <x v="4"/>
    <s v="CRIBB, JOHNNY"/>
    <s v="Highway Patrol"/>
    <s v="HP Dep C Enf1 T1 Ops 2 Post D Sq 1 FLS 2"/>
    <s v="LE"/>
    <s v="60019334"/>
    <s v="JC30"/>
    <s v="LAW ENFORCEMENT OFFICER III"/>
    <s v="CORPORAL"/>
    <s v="Personal"/>
    <n v="28562"/>
    <n v="1"/>
    <n v="2012"/>
  </r>
  <r>
    <d v="1990-02-25T00:00:00"/>
    <d v="2013-06-28T00:00:00"/>
    <x v="23"/>
    <x v="4"/>
    <x v="4"/>
    <s v="JONES, MICHAEL"/>
    <s v="Highway Patrol"/>
    <s v="HP Dep C Enf1 T2 Ops 1 Post A Sq 1 FLS 3"/>
    <s v="LE"/>
    <s v="60019822"/>
    <s v="JC30"/>
    <s v="LAW ENFORCEMENT OFFICER III"/>
    <s v="CORPORAL"/>
    <s v="Retirement"/>
    <n v="28562"/>
    <n v="1"/>
    <n v="2013"/>
  </r>
  <r>
    <d v="1989-02-26T00:00:00"/>
    <d v="2013-11-04T00:00:00"/>
    <x v="26"/>
    <x v="4"/>
    <x v="4"/>
    <s v="BRANHAM, KENNETH"/>
    <s v="Highway Patrol"/>
    <s v="HP Dep C Ad Ops Train Tactical Superv"/>
    <s v="LE"/>
    <s v="60024004"/>
    <s v="JC30"/>
    <s v="LAW ENFORCEMENT OFFICER III"/>
    <s v="SERGEANT"/>
    <s v="Retirement"/>
    <n v="28562"/>
    <n v="1"/>
    <n v="2013"/>
  </r>
  <r>
    <d v="1990-08-19T00:00:00"/>
    <d v="2013-11-15T00:00:00"/>
    <x v="23"/>
    <x v="4"/>
    <x v="4"/>
    <s v="TROWELL, SCOTT"/>
    <s v="Highway Patrol"/>
    <s v="HP Dep C Enf2 T7 Ops 1 Post C Sq 1 FLS 2"/>
    <s v="LE"/>
    <s v="60022522"/>
    <s v="JC30"/>
    <s v="LAW ENFORCEMENT OFFICER III"/>
    <s v="CORPORAL"/>
    <s v="Personal"/>
    <n v="28562"/>
    <n v="1"/>
    <n v="2013"/>
  </r>
  <r>
    <d v="1992-08-30T00:00:00"/>
    <d v="2014-01-31T00:00:00"/>
    <x v="24"/>
    <x v="4"/>
    <x v="4"/>
    <s v="HOWARD, DARRELL"/>
    <s v="Highway Patrol"/>
    <s v="HP Dep C Sp S T8 XO Enf Up S K9"/>
    <s v="LE"/>
    <s v="60023892"/>
    <s v="JC30"/>
    <s v="LAW ENFORCEMENT OFFICER III"/>
    <s v="CORPORAL"/>
    <s v="Retirement"/>
    <n v="28562"/>
    <n v="1"/>
    <n v="2013"/>
  </r>
  <r>
    <d v="1991-01-06T00:00:00"/>
    <d v="2014-03-31T00:00:00"/>
    <x v="23"/>
    <x v="4"/>
    <x v="4"/>
    <s v="LANE, HAROLD"/>
    <s v="Highway Patrol"/>
    <s v="HP Dep C Enf1 T3 Ops 2 Post C Sq 1 FLS 2"/>
    <s v="LE"/>
    <s v="60020196"/>
    <s v="JC30"/>
    <s v="LAW ENFORCEMENT OFFICER III"/>
    <s v="CORPORAL"/>
    <s v="Retirement"/>
    <n v="28562"/>
    <n v="1"/>
    <n v="2014"/>
  </r>
  <r>
    <d v="1990-02-25T00:00:00"/>
    <d v="2014-06-30T00:00:00"/>
    <x v="26"/>
    <x v="4"/>
    <x v="4"/>
    <s v="STONE, KENNETH"/>
    <s v="Highway Patrol"/>
    <s v="HP Dep C Enf1 T3 Ops 1 Post D"/>
    <s v="LE"/>
    <s v="60024715"/>
    <s v="JC30"/>
    <s v="LAW ENFORCEMENT OFFICER III"/>
    <s v="FIRST SERGEANT"/>
    <s v="Retirement"/>
    <n v="28562"/>
    <n v="1"/>
    <n v="2014"/>
  </r>
  <r>
    <d v="1989-02-26T00:00:00"/>
    <d v="2014-07-01T00:00:00"/>
    <x v="22"/>
    <x v="4"/>
    <x v="4"/>
    <s v="BRADSHAW, DONALD"/>
    <s v="Highway Patrol"/>
    <s v="HP Dep C Sp S T4 Ops 2 Post B Sq 2"/>
    <s v="LE"/>
    <s v="60021143"/>
    <s v="JC30"/>
    <s v="LAW ENFORCEMENT OFFICER III"/>
    <s v="SERGEANT"/>
    <s v="Resign While Und Investigation"/>
    <n v="28562"/>
    <n v="1"/>
    <n v="2014"/>
  </r>
  <r>
    <d v="1990-02-25T00:00:00"/>
    <d v="2014-12-05T00:00:00"/>
    <x v="26"/>
    <x v="4"/>
    <x v="4"/>
    <s v="BETHEA, CHARLES"/>
    <s v="Highway Patrol"/>
    <s v="HP Dep C Enf2 T5 Ops 2 Post D Sq 1"/>
    <s v="LE"/>
    <s v="60022503"/>
    <s v="JC30"/>
    <s v="LAW ENFORCEMENT OFFICER III"/>
    <s v="SERGEANT"/>
    <s v="Retirement"/>
    <n v="28562"/>
    <n v="1"/>
    <n v="2014"/>
  </r>
  <r>
    <d v="1990-08-19T00:00:00"/>
    <d v="2014-12-31T00:00:00"/>
    <x v="26"/>
    <x v="4"/>
    <x v="4"/>
    <s v="DEWITT, TONY"/>
    <s v="Highway Patrol"/>
    <s v="HP Dep C Sp S T9 XO Low Pee Dee Sq1"/>
    <s v="LE"/>
    <s v="60022809"/>
    <s v="JC30"/>
    <s v="LAW ENFORCEMENT OFFICER III"/>
    <s v="CORPORAL"/>
    <s v="Retirement"/>
    <n v="28562"/>
    <n v="1"/>
    <n v="2014"/>
  </r>
  <r>
    <d v="1991-04-07T00:00:00"/>
    <d v="2015-02-12T00:00:00"/>
    <x v="23"/>
    <x v="4"/>
    <x v="4"/>
    <s v="ROTHELL, GERALD"/>
    <s v="Highway Patrol"/>
    <s v="HP Dep C Enf1 T1 Ops 1 Post C Sq 2"/>
    <s v="LE"/>
    <s v="60019342"/>
    <s v="JC30"/>
    <s v="LAW ENFORCEMENT OFFICER III"/>
    <s v="SERGEANT"/>
    <s v="Personal"/>
    <n v="28562"/>
    <n v="1"/>
    <n v="2014"/>
  </r>
  <r>
    <d v="1990-02-25T00:00:00"/>
    <d v="2015-03-05T00:00:00"/>
    <x v="22"/>
    <x v="4"/>
    <x v="4"/>
    <s v="LOVE, JOHN"/>
    <s v="Highway Patrol"/>
    <s v="HP Dep C Enf2 T5 Ops 2 Post C"/>
    <s v="LE"/>
    <s v="60021519"/>
    <s v="JC30"/>
    <s v="LAW ENFORCEMENT OFFICER III"/>
    <s v="FIRST SERGEANT"/>
    <s v="Retirement"/>
    <n v="28562"/>
    <n v="1"/>
    <n v="2015"/>
  </r>
  <r>
    <d v="1990-02-25T00:00:00"/>
    <d v="2015-03-19T00:00:00"/>
    <x v="22"/>
    <x v="4"/>
    <x v="4"/>
    <s v="COGGINS, CHARLES"/>
    <s v="Highway Patrol"/>
    <s v="HP Dep C Enf1 T3 Ops 1 Post A Sq 2 FLS 2"/>
    <s v="LE"/>
    <s v="60020827"/>
    <s v="JC30"/>
    <s v="LAW ENFORCEMENT OFFICER III"/>
    <s v="CORPORAL"/>
    <s v="Retirement"/>
    <n v="28562"/>
    <n v="1"/>
    <n v="2015"/>
  </r>
  <r>
    <d v="1990-02-25T00:00:00"/>
    <d v="2015-06-30T00:00:00"/>
    <x v="22"/>
    <x v="4"/>
    <x v="4"/>
    <s v="EDDINS, JON"/>
    <s v="Highway Patrol"/>
    <s v="HP Dep C Sp S T4 Ops 1 Post A Sq 1 FLS 2"/>
    <s v="LE"/>
    <s v="60019583"/>
    <s v="JC30"/>
    <s v="LAW ENFORCEMENT OFFICER III"/>
    <s v="CORPORAL"/>
    <s v="Retirement"/>
    <n v="28562"/>
    <n v="1"/>
    <n v="2015"/>
  </r>
  <r>
    <d v="1992-08-30T00:00:00"/>
    <d v="2015-08-25T00:00:00"/>
    <x v="23"/>
    <x v="4"/>
    <x v="4"/>
    <s v="KEY, JACK L. "/>
    <s v="Highway Patrol"/>
    <s v="HP Dep C Sp S T4 Ops 1 Post A Sq 1 FLS 4"/>
    <s v="LE"/>
    <n v="60021049"/>
    <s v="JC30"/>
    <s v="LAW ENFORCEMENT OFFICER III"/>
    <s v="CORPORAL"/>
    <s v="Retirement"/>
    <n v="28562"/>
    <n v="1"/>
    <n v="2015"/>
  </r>
  <r>
    <d v="1991-01-06T00:00:00"/>
    <d v="2015-08-04T00:00:00"/>
    <x v="26"/>
    <x v="4"/>
    <x v="4"/>
    <s v="WARD, BARRY"/>
    <s v="Highway Patrol"/>
    <s v="HP Dep C Sp S T8 XO Admin"/>
    <s v="LE"/>
    <n v="60024107"/>
    <s v="JC40"/>
    <s v="LAW ENFORCEMENT OFFICER IV"/>
    <s v="Lieutenant"/>
    <s v="Retirement"/>
    <n v="6107"/>
    <n v="1"/>
    <n v="2015"/>
  </r>
  <r>
    <d v="1987-08-30T00:00:00"/>
    <d v="2011-02-28T00:00:00"/>
    <x v="23"/>
    <x v="4"/>
    <x v="4"/>
    <s v="RABON, ROBERT"/>
    <s v="Highway Patrol"/>
    <s v="HP Dep C Enf1 T1 Ops 1"/>
    <s v="LE"/>
    <s v="60019213"/>
    <s v="JC40"/>
    <s v="LAW ENFORCEMENT OFFICER IV"/>
    <s v="#"/>
    <s v="Disability Retirement"/>
    <n v="28562"/>
    <n v="1"/>
    <n v="2015"/>
  </r>
  <r>
    <d v="1987-03-08T00:00:00"/>
    <d v="2011-12-31T00:00:00"/>
    <x v="26"/>
    <x v="4"/>
    <x v="4"/>
    <s v="MAFFETT, ELON"/>
    <s v="Highway Patrol"/>
    <s v="HP Dep C Sup Srv T9 XO Up"/>
    <s v="LE"/>
    <s v="60022911"/>
    <s v="JC40"/>
    <s v="LAW ENFORCEMENT OFFICER IV"/>
    <s v="LIEUTENANT"/>
    <s v="Retirement"/>
    <n v="28562"/>
    <n v="1"/>
    <n v="2011"/>
  </r>
  <r>
    <d v="1986-09-01T00:00:00"/>
    <d v="2012-05-15T00:00:00"/>
    <x v="22"/>
    <x v="4"/>
    <x v="4"/>
    <s v="WISE, WILLIAM"/>
    <s v="Highway Patrol"/>
    <s v="HP Dep C Enf2 T6 Ops 2"/>
    <s v="LE"/>
    <s v="60022201"/>
    <s v="JC40"/>
    <s v="LAW ENFORCEMENT OFFICER IV"/>
    <s v="LIEUTENANT"/>
    <s v="Retirement"/>
    <n v="28562"/>
    <n v="1"/>
    <n v="2011"/>
  </r>
  <r>
    <d v="1987-03-08T00:00:00"/>
    <d v="2012-05-17T00:00:00"/>
    <x v="22"/>
    <x v="4"/>
    <x v="4"/>
    <s v="FLOWERS, ERIC"/>
    <s v="Highway Patrol"/>
    <s v="HP Dep C Enf2 T6 Ops 1"/>
    <s v="LE"/>
    <s v="60022205"/>
    <s v="JC40"/>
    <s v="LAW ENFORCEMENT OFFICER IV"/>
    <s v="LIEUTENANT"/>
    <s v="Retirement"/>
    <n v="28562"/>
    <n v="1"/>
    <n v="2012"/>
  </r>
  <r>
    <d v="1988-02-28T00:00:00"/>
    <d v="2012-06-29T00:00:00"/>
    <x v="26"/>
    <x v="4"/>
    <x v="4"/>
    <s v="SIMS, PELHAM"/>
    <s v="Highway Patrol"/>
    <s v="HP Dep C Sp S T9 XO Mid"/>
    <s v="LE"/>
    <s v="60022801"/>
    <s v="JC40"/>
    <s v="LAW ENFORCEMENT OFFICER IV"/>
    <s v="LIEUTENANT"/>
    <s v="Retirement"/>
    <n v="28562"/>
    <n v="1"/>
    <n v="2012"/>
  </r>
  <r>
    <d v="1989-08-20T00:00:00"/>
    <d v="2013-09-03T00:00:00"/>
    <x v="26"/>
    <x v="4"/>
    <x v="4"/>
    <s v="LINEHAN, DAVID"/>
    <s v="Highway Patrol"/>
    <s v="HP Dep C Enf1 T4 Lt"/>
    <s v="LE"/>
    <s v="60019344"/>
    <s v="JC40"/>
    <s v="LAW ENFORCEMENT OFFICER IV"/>
    <s v="LIEUTENANT"/>
    <s v="Retirement"/>
    <n v="28562"/>
    <n v="1"/>
    <n v="2012"/>
  </r>
  <r>
    <d v="1990-08-19T00:00:00"/>
    <d v="2015-05-01T00:00:00"/>
    <x v="26"/>
    <x v="4"/>
    <x v="4"/>
    <s v="LOTT, THOMAS"/>
    <s v="Highway Patrol"/>
    <s v="HP Dep C Ad Ops Ins Enf Mob Dat"/>
    <s v="LE"/>
    <s v="60023395"/>
    <s v="JC40"/>
    <s v="LAW ENFORCEMENT OFFICER IV"/>
    <s v="LIEUTENANT"/>
    <s v="Retirement"/>
    <n v="28562"/>
    <n v="1"/>
    <n v="2013"/>
  </r>
  <r>
    <d v="1992-08-30T00:00:00"/>
    <d v="2014-01-02T00:00:00"/>
    <x v="24"/>
    <x v="4"/>
    <x v="4"/>
    <s v="MADDEN, CHRISTOPHER"/>
    <s v="Highway Patrol"/>
    <s v="HP Dep C Enf1"/>
    <s v="LE"/>
    <s v="60022914"/>
    <s v="JC50"/>
    <s v="LAW ENFORCEMENT OFFICER V"/>
    <s v="MAJOR"/>
    <s v="Retirement"/>
    <n v="28562"/>
    <n v="1"/>
    <n v="2015"/>
  </r>
  <r>
    <d v="1989-02-26T00:00:00"/>
    <d v="2014-10-15T00:00:00"/>
    <x v="22"/>
    <x v="4"/>
    <x v="4"/>
    <s v="FELDER, NORMAN"/>
    <s v="Highway Patrol"/>
    <s v="HP Dep C Sp S Train"/>
    <s v="LE"/>
    <s v="60024414"/>
    <s v="JC50"/>
    <s v="LAW ENFORCEMENT OFFICER V"/>
    <s v="CAPTAIN"/>
    <s v="Retirement"/>
    <n v="28562"/>
    <n v="1"/>
    <n v="2014"/>
  </r>
  <r>
    <d v="1990-08-19T00:00:00"/>
    <d v="2014-11-14T00:00:00"/>
    <x v="26"/>
    <x v="4"/>
    <x v="4"/>
    <s v="LEE, ROBERT"/>
    <s v="Highway Patrol"/>
    <s v="HP Dep C Sp S T9"/>
    <s v="LE"/>
    <s v="60022923"/>
    <s v="JC50"/>
    <s v="LAW ENFORCEMENT OFFICER V"/>
    <s v="CAPTAIN"/>
    <s v="Personal"/>
    <n v="28562"/>
    <n v="1"/>
    <n v="2014"/>
  </r>
  <r>
    <d v="1985-09-02T00:00:00"/>
    <d v="2010-06-30T00:00:00"/>
    <x v="26"/>
    <x v="4"/>
    <x v="4"/>
    <s v="BLACK, TOMMY"/>
    <s v="State Transport Police"/>
    <s v="STP Enf FOps Upper R3 Sgt Corp 1"/>
    <s v="LE"/>
    <s v="60025216"/>
    <s v="JC20"/>
    <s v="LAW ENFORCEMENT OFFICER II"/>
    <s v="LANCE CORPORAL"/>
    <s v="Retirement"/>
    <n v="17374.346153846156"/>
    <n v="1"/>
    <n v="2014"/>
  </r>
  <r>
    <d v="1989-02-01T00:00:00"/>
    <d v="2010-06-30T00:00:00"/>
    <x v="24"/>
    <x v="4"/>
    <x v="4"/>
    <s v="RUSH, JASPER"/>
    <s v="State Transport Police"/>
    <s v="STP Enf FOps Upper R2 Corp 1"/>
    <s v="LE"/>
    <s v="60025602"/>
    <s v="JC20"/>
    <s v="LAW ENFORCEMENT OFFICER II"/>
    <s v="#"/>
    <s v="Retirement"/>
    <n v="17374.346153846156"/>
    <n v="1"/>
    <n v="2010"/>
  </r>
  <r>
    <d v="1988-09-01T00:00:00"/>
    <d v="2011-10-31T00:00:00"/>
    <x v="23"/>
    <x v="4"/>
    <x v="4"/>
    <s v="METCALFE, WILLIAM"/>
    <s v="State Transport Police"/>
    <s v="STP Enf FOps Upper R2 Corp 2"/>
    <s v="LE"/>
    <s v="60025524"/>
    <s v="JC20"/>
    <s v="LAW ENFORCEMENT OFFICER II"/>
    <s v="LANCE CORPORAL"/>
    <s v="Retirement"/>
    <n v="17374.346153846156"/>
    <n v="1"/>
    <n v="2010"/>
  </r>
  <r>
    <d v="1987-08-02T00:00:00"/>
    <d v="2012-02-01T00:00:00"/>
    <x v="26"/>
    <x v="4"/>
    <x v="4"/>
    <s v="FRAZIER, THOMAS"/>
    <s v="State Transport Police"/>
    <s v="STP Enf FOps Upper R1 Sgt Corp 1"/>
    <s v="LE"/>
    <s v="60025200"/>
    <s v="JC20"/>
    <s v="LAW ENFORCEMENT OFFICER II"/>
    <s v="LANCE CORPORAL"/>
    <s v="Retirement"/>
    <n v="17374.346153846156"/>
    <n v="1"/>
    <n v="2011"/>
  </r>
  <r>
    <d v="1988-02-28T00:00:00"/>
    <d v="2013-05-03T00:00:00"/>
    <x v="22"/>
    <x v="4"/>
    <x v="4"/>
    <s v="DUFFY, DAVID"/>
    <s v="State Transport Police"/>
    <s v="STP Enf FOps Lt Upper R3"/>
    <s v="LE"/>
    <s v="60025603"/>
    <s v="JC20"/>
    <s v="LAW ENFORCEMENT OFFICER II"/>
    <s v="LANCE CORPORAL"/>
    <s v="Retirement"/>
    <n v="17374.346153846156"/>
    <n v="1"/>
    <n v="2012"/>
  </r>
  <r>
    <d v="1990-08-01T00:00:00"/>
    <d v="2013-06-30T00:00:00"/>
    <x v="25"/>
    <x v="4"/>
    <x v="4"/>
    <s v="PARNELL, EUGENE"/>
    <s v="State Transport Police"/>
    <s v="STP Enf FOps Lt Upper R3"/>
    <s v="LE"/>
    <s v="60025519"/>
    <s v="JC20"/>
    <s v="LAW ENFORCEMENT OFFICER II"/>
    <s v="LANCE CORPORAL"/>
    <s v="Retirement"/>
    <n v="17374.346153846156"/>
    <n v="1"/>
    <n v="2013"/>
  </r>
  <r>
    <d v="1992-04-01T00:00:00"/>
    <d v="2014-07-24T00:00:00"/>
    <x v="25"/>
    <x v="4"/>
    <x v="4"/>
    <s v="WILSON, ROBIN"/>
    <s v="State Transport Police"/>
    <s v="STP Enf FOps Lower R6 Corp 2"/>
    <s v="LE"/>
    <s v="60025410"/>
    <s v="JC20"/>
    <s v="LAW ENFORCEMENT OFFICER II"/>
    <s v="LANCE CORPORAL"/>
    <s v="Retirement"/>
    <n v="17374.346153846156"/>
    <n v="1"/>
    <n v="2013"/>
  </r>
  <r>
    <d v="1989-08-20T00:00:00"/>
    <d v="2015-02-28T00:00:00"/>
    <x v="22"/>
    <x v="4"/>
    <x v="4"/>
    <s v="GULLETT, PATRICK"/>
    <s v="State Transport Police"/>
    <s v="STP Enf FOps Upper R1 Sgt Corp 2"/>
    <s v="LE"/>
    <s v="60025120"/>
    <s v="JC20"/>
    <s v="LAW ENFORCEMENT OFFICER II"/>
    <s v="LANCE CORPORAL"/>
    <s v="Retirement"/>
    <n v="17374.346153846156"/>
    <n v="1"/>
    <n v="2014"/>
  </r>
  <r>
    <d v="1987-03-08T00:00:00"/>
    <d v="2010-04-01T00:00:00"/>
    <x v="23"/>
    <x v="4"/>
    <x v="4"/>
    <s v="MOORE, WILLIAM"/>
    <s v="State Transport Police"/>
    <s v="STP-DIST 6"/>
    <s v="LE"/>
    <m/>
    <s v="JC20"/>
    <s v="LAW ENFORCEMENT OFFICER II"/>
    <s v="LANCE CORPORAL"/>
    <s v="Retirement"/>
    <n v="17374.349999999999"/>
    <n v="1"/>
    <n v="2015"/>
  </r>
  <r>
    <d v="1987-03-08T00:00:00"/>
    <d v="2011-12-31T00:00:00"/>
    <x v="26"/>
    <x v="4"/>
    <x v="4"/>
    <s v="HAYES, JEFFREY"/>
    <s v="State Transport Police"/>
    <s v="STP Enf FOps Lower R5"/>
    <s v="LE"/>
    <s v="60025322"/>
    <s v="JC30"/>
    <s v="LAW ENFORCEMENT OFFICER III"/>
    <s v="SERGEANT"/>
    <s v="Retirement"/>
    <n v="17374.346153846156"/>
    <n v="1"/>
    <n v="2010"/>
  </r>
  <r>
    <d v="1987-08-30T00:00:00"/>
    <d v="2012-11-30T00:00:00"/>
    <x v="22"/>
    <x v="4"/>
    <x v="4"/>
    <s v="DUKES, PHILIP"/>
    <s v="State Transport Police"/>
    <s v="STP Enf FOps Lower R6 Corp 1"/>
    <s v="LE"/>
    <s v="60025420"/>
    <s v="JC30"/>
    <s v="LAW ENFORCEMENT OFFICER III"/>
    <s v="CORPORAL"/>
    <s v="Retirement"/>
    <n v="17374.346153846156"/>
    <n v="1"/>
    <n v="2011"/>
  </r>
  <r>
    <d v="1987-08-30T00:00:00"/>
    <d v="2012-12-07T00:00:00"/>
    <x v="22"/>
    <x v="4"/>
    <x v="4"/>
    <s v="JOHNSON, ANTHONY"/>
    <s v="State Transport Police"/>
    <s v="STP Enf FOps Upper R2 Corp 2"/>
    <s v="LE"/>
    <s v="60025521"/>
    <s v="JC30"/>
    <s v="LAW ENFORCEMENT OFFICER III"/>
    <s v="CORPORAL"/>
    <s v="Retirement"/>
    <n v="17374.346153846156"/>
    <n v="1"/>
    <n v="2012"/>
  </r>
  <r>
    <d v="1989-02-26T00:00:00"/>
    <d v="2015-02-19T00:00:00"/>
    <x v="22"/>
    <x v="4"/>
    <x v="4"/>
    <s v="MORRIS, THOMAS"/>
    <s v="State Transport Police"/>
    <s v="STP Enf FOps Lower Supv D7"/>
    <s v="LE"/>
    <s v="60025507"/>
    <s v="JC30"/>
    <s v="LAW ENFORCEMENT OFFICER III"/>
    <s v="SERGEANT"/>
    <s v="Retirement"/>
    <n v="17374.346153846156"/>
    <n v="1"/>
    <n v="2012"/>
  </r>
  <r>
    <d v="1986-09-01T00:00:00"/>
    <d v="2012-01-09T00:00:00"/>
    <x v="22"/>
    <x v="4"/>
    <x v="4"/>
    <s v="HOOTEN, JAMES"/>
    <s v="State Transport Police"/>
    <s v="STP Enf Fops Upstate"/>
    <s v="LE"/>
    <s v="60025123"/>
    <s v="JC40"/>
    <s v="LAW ENFORCEMENT OFFICER IV"/>
    <s v="LIEUTENANT"/>
    <s v="Retirement"/>
    <n v="17374.346153846156"/>
    <n v="1"/>
    <n v="2015"/>
  </r>
  <r>
    <d v="1990-02-25T00:00:00"/>
    <d v="2015-03-05T00:00:00"/>
    <x v="22"/>
    <x v="4"/>
    <x v="4"/>
    <s v="WILLIAMS, ROBERT"/>
    <s v="State Transport Police"/>
    <s v="STP Enf FOps Upper"/>
    <s v="LE"/>
    <s v="60025012"/>
    <s v="JC40"/>
    <s v="LAW ENFORCEMENT OFFICER IV"/>
    <s v="LIEUTENANT"/>
    <s v="Retirement"/>
    <n v="17374.346153846156"/>
    <n v="1"/>
    <n v="2012"/>
  </r>
  <r>
    <d v="1988-12-08T00:00:00"/>
    <d v="2011-06-30T00:00:00"/>
    <x v="25"/>
    <x v="4"/>
    <x v="4"/>
    <s v="HARRIS SNIPES, RITA"/>
    <s v="Administration"/>
    <s v="Adm Ops OFS Res Mgm Fleet"/>
    <s v="Non LE"/>
    <s v="60018144"/>
    <s v="AH35"/>
    <s v="PROGRAM COORDINATOR I"/>
    <s v="#"/>
    <s v="Retirement"/>
    <n v="2400"/>
    <n v="1"/>
    <n v="2015"/>
  </r>
  <r>
    <d v="1987-10-12T00:00:00"/>
    <d v="2012-05-10T00:00:00"/>
    <x v="26"/>
    <x v="4"/>
    <x v="4"/>
    <s v="FITZPATRICK, BURKE"/>
    <s v="Administration"/>
    <s v="Adm Ops Grants HS and Justice Programs"/>
    <s v="Non LE"/>
    <s v="60018881"/>
    <s v="AH40"/>
    <s v="PROGRAM MANAGER II"/>
    <s v="EXECUTIVE ASSISTANT FOR PROGRAM MGMT"/>
    <s v="Retirement"/>
    <n v="2413.5"/>
    <n v="1"/>
    <n v="2011"/>
  </r>
  <r>
    <d v="1992-04-17T00:00:00"/>
    <d v="2014-10-10T00:00:00"/>
    <x v="25"/>
    <x v="4"/>
    <x v="4"/>
    <s v="MCMANUS, ROBERT"/>
    <s v="Administration"/>
    <s v="Adm Ops HS Grants Justice Programs"/>
    <s v="Non LE"/>
    <s v="60018773"/>
    <s v="BB40"/>
    <s v="RESEARCH &amp; PLANNING ADMINISTR"/>
    <s v="COORDINATOR PLANNING AND RESEARCH"/>
    <s v="Retirement"/>
    <n v="1295"/>
    <n v="1"/>
    <n v="2012"/>
  </r>
  <r>
    <d v="1988-08-17T00:00:00"/>
    <d v="2010-05-22T00:00:00"/>
    <x v="24"/>
    <x v="4"/>
    <x v="4"/>
    <s v="LUCERO, PAMELA"/>
    <s v="Highway Patrol"/>
    <s v="HWY PATROL HDQTS"/>
    <s v="Non LE"/>
    <m/>
    <s v="AH10"/>
    <s v="ADMINISTRATIVE COORDINATOR I"/>
    <s v="ADMSTV ASST III"/>
    <s v="Substandard Performance"/>
    <n v="0"/>
    <n v="1"/>
    <n v="2014"/>
  </r>
  <r>
    <d v="1990-08-19T00:00:00"/>
    <d v="2012-06-29T00:00:00"/>
    <x v="24"/>
    <x v="4"/>
    <x v="4"/>
    <s v="CRIBB, NANCY"/>
    <s v="Highway Patrol"/>
    <s v="HP Dep C Sp S TC X0 Flo Sup 1 ATCS 1"/>
    <s v="Non LE"/>
    <s v="60023693"/>
    <s v="BA30"/>
    <s v="COMMUNICATIONS SPECIALIST III"/>
    <s v="TELE-COMMUNICATION OPERATOR IV"/>
    <s v="Retirement"/>
    <n v="17877"/>
    <n v="1"/>
    <n v="2010"/>
  </r>
  <r>
    <d v="1984-02-26T00:00:00"/>
    <d v="2012-12-31T00:00:00"/>
    <x v="27"/>
    <x v="5"/>
    <x v="5"/>
    <s v="MOORE, NAPOLEON"/>
    <s v="Administration"/>
    <s v="Adm Ops Administrator"/>
    <s v="LE"/>
    <s v="60018030"/>
    <s v="AH50"/>
    <s v="DPTY/DIV DIRECTOR-EXEC COMP"/>
    <s v="DEPUTY DIRECTOR EXECUTIVE COMP"/>
    <s v="Retirement"/>
    <n v="28562"/>
    <n v="1"/>
    <n v="2012"/>
  </r>
  <r>
    <d v="1986-04-06T00:00:00"/>
    <d v="2013-05-31T00:00:00"/>
    <x v="28"/>
    <x v="5"/>
    <x v="5"/>
    <s v="CARTER, COY"/>
    <s v="Administration"/>
    <s v="Adm OPR"/>
    <s v="LE"/>
    <s v="60017699"/>
    <s v="AH40"/>
    <s v="INVESTIGATOR IV"/>
    <s v="SENIOR INVESTIGATOR"/>
    <s v="Retirement"/>
    <n v="28562"/>
    <n v="1"/>
    <n v="2012"/>
  </r>
  <r>
    <d v="1987-08-30T00:00:00"/>
    <d v="2015-08-31T00:00:00"/>
    <x v="27"/>
    <x v="5"/>
    <x v="5"/>
    <s v="YARBOROUGH, TIMOTHY H. "/>
    <s v="Administration"/>
    <s v="Adm Ops Grants H Safety Stat Research"/>
    <s v="LE"/>
    <n v="60021204"/>
    <s v="JC30"/>
    <s v="LAW ENFORCEMENT OFFICER III"/>
    <s v="CORPORAL"/>
    <s v="Retirement"/>
    <n v="0"/>
    <n v="1"/>
    <n v="2013"/>
  </r>
  <r>
    <d v="1988-08-17T00:00:00"/>
    <d v="2014-12-31T00:00:00"/>
    <x v="29"/>
    <x v="5"/>
    <x v="5"/>
    <s v="HASTY, RICHARD"/>
    <s v="Bureau of Protective Services"/>
    <s v="BPS Fields Ops Mgm Judicial"/>
    <s v="LE"/>
    <s v="60018519"/>
    <s v="JC20"/>
    <s v="LAW ENFORCEMENT OFFICER II"/>
    <s v="LANCE CORPORAL"/>
    <s v="Retirement"/>
    <n v="6256.95"/>
    <n v="1"/>
    <n v="2015"/>
  </r>
  <r>
    <d v="1985-09-02T00:00:00"/>
    <d v="2013-10-01T00:00:00"/>
    <x v="27"/>
    <x v="5"/>
    <x v="5"/>
    <s v="CRAIG, KERRY"/>
    <s v="Highway Patrol"/>
    <s v="HP Dep C Sp S T9 XO Low Pee Dee Sq1"/>
    <s v="LE"/>
    <s v="60019333"/>
    <s v="JC20"/>
    <s v="LAW ENFORCEMENT OFFICER II"/>
    <s v="LANCE CORPORAL"/>
    <s v="Retirement"/>
    <n v="28562"/>
    <n v="1"/>
    <n v="2014"/>
  </r>
  <r>
    <d v="1988-02-28T00:00:00"/>
    <d v="2014-02-24T00:00:00"/>
    <x v="29"/>
    <x v="5"/>
    <x v="5"/>
    <s v="WALKER, EDWARD"/>
    <s v="Highway Patrol"/>
    <s v="HP Dep C Sp S T8 XO Enf Up S MC1"/>
    <s v="LE"/>
    <s v="60024204"/>
    <s v="JC20"/>
    <s v="LAW ENFORCEMENT OFFICER II"/>
    <s v="LANCE CORPORAL"/>
    <s v="Disability Retirement"/>
    <n v="28562"/>
    <n v="1"/>
    <n v="2013"/>
  </r>
  <r>
    <d v="1987-03-08T00:00:00"/>
    <d v="2014-03-07T00:00:00"/>
    <x v="28"/>
    <x v="5"/>
    <x v="5"/>
    <s v="LEE, DAVID"/>
    <s v="Highway Patrol"/>
    <s v="HP Dep C Sp S T8 XO Enf Lwr S D SIT 4"/>
    <s v="LE"/>
    <s v="60024424"/>
    <s v="JC20"/>
    <s v="LAW ENFORCEMENT OFFICER II"/>
    <s v="LANCE CORPORAL"/>
    <s v="Retirement"/>
    <n v="28562"/>
    <n v="1"/>
    <n v="2014"/>
  </r>
  <r>
    <d v="1983-02-20T00:00:00"/>
    <d v="2010-12-28T00:00:00"/>
    <x v="28"/>
    <x v="5"/>
    <x v="5"/>
    <s v="WILLIAMS, GEORGE"/>
    <s v="Highway Patrol"/>
    <s v="HP Dep C Enf2 T6 Ops 1 Post A"/>
    <s v="LE"/>
    <s v="60021998"/>
    <s v="JC30"/>
    <s v="LAW ENFORCEMENT OFFICER III"/>
    <s v="#"/>
    <s v="Retirement"/>
    <n v="28562"/>
    <n v="1"/>
    <n v="2014"/>
  </r>
  <r>
    <d v="1983-02-20T00:00:00"/>
    <d v="2011-05-30T00:00:00"/>
    <x v="27"/>
    <x v="5"/>
    <x v="5"/>
    <s v="BROUTHERS, PAUL"/>
    <s v="Highway Patrol"/>
    <s v="HP Dep C Ad Ops Com Rel Reg 2"/>
    <s v="LE"/>
    <s v="60022810"/>
    <s v="JC30"/>
    <s v="LAW ENFORCEMENT OFFICER III"/>
    <s v="#"/>
    <s v="Retirement"/>
    <n v="28562"/>
    <n v="1"/>
    <n v="2010"/>
  </r>
  <r>
    <d v="1983-02-20T00:00:00"/>
    <d v="2011-06-30T00:00:00"/>
    <x v="27"/>
    <x v="5"/>
    <x v="5"/>
    <s v="SIMMONS, JAMES"/>
    <s v="Highway Patrol"/>
    <s v="HP Dep C Enf1 T2 Ops 2 Post B Sq 1 FLS 4"/>
    <s v="LE"/>
    <s v="60019807"/>
    <s v="JC30"/>
    <s v="LAW ENFORCEMENT OFFICER III"/>
    <s v="#"/>
    <s v="Retirement"/>
    <n v="28562"/>
    <n v="1"/>
    <n v="2011"/>
  </r>
  <r>
    <d v="1982-02-28T00:00:00"/>
    <d v="2011-09-30T00:00:00"/>
    <x v="30"/>
    <x v="5"/>
    <x v="5"/>
    <s v="ROSS, JACK"/>
    <s v="Highway Patrol"/>
    <s v="HP Dep C Enf2 T5 Ops 1 Post B Sq 1 FLS 1"/>
    <s v="LE"/>
    <s v="60021602"/>
    <s v="JC30"/>
    <s v="LAW ENFORCEMENT OFFICER III"/>
    <s v="CORPORAL"/>
    <s v="Retirement"/>
    <n v="28562"/>
    <n v="1"/>
    <n v="2011"/>
  </r>
  <r>
    <d v="1985-09-02T00:00:00"/>
    <d v="2012-12-01T00:00:00"/>
    <x v="28"/>
    <x v="5"/>
    <x v="5"/>
    <s v="FOUTY, DAVID"/>
    <s v="Highway Patrol"/>
    <s v="HP Dep C Enf1 T1 Ops 2 Post D"/>
    <s v="LE"/>
    <s v="60019337"/>
    <s v="JC30"/>
    <s v="LAW ENFORCEMENT OFFICER III"/>
    <s v="FIRST SERGEANT"/>
    <s v="Retirement"/>
    <n v="28562"/>
    <n v="1"/>
    <n v="2011"/>
  </r>
  <r>
    <d v="1984-02-26T00:00:00"/>
    <d v="2012-12-31T00:00:00"/>
    <x v="27"/>
    <x v="5"/>
    <x v="5"/>
    <s v="GILSTRAP, ROBERT"/>
    <s v="Highway Patrol"/>
    <s v="HP Dep C Sp S T8 XO Enf Up S B SIT 2"/>
    <s v="LE"/>
    <s v="60023889"/>
    <s v="JC30"/>
    <s v="LAW ENFORCEMENT OFFICER III"/>
    <s v="CORPORAL"/>
    <s v="Retirement"/>
    <n v="28562"/>
    <n v="1"/>
    <n v="2012"/>
  </r>
  <r>
    <d v="1985-09-02T00:00:00"/>
    <d v="2012-12-31T00:00:00"/>
    <x v="28"/>
    <x v="5"/>
    <x v="5"/>
    <s v="ANDERSON, MELONIE"/>
    <s v="Highway Patrol"/>
    <s v="HP Dep C Enf2 T7 XO DUI"/>
    <s v="LE"/>
    <s v="60022508"/>
    <s v="JC30"/>
    <s v="LAW ENFORCEMENT OFFICER III"/>
    <s v="SERGEANT"/>
    <s v="Retirement"/>
    <n v="28562"/>
    <n v="1"/>
    <n v="2012"/>
  </r>
  <r>
    <d v="1986-09-01T00:00:00"/>
    <d v="2013-08-29T00:00:00"/>
    <x v="28"/>
    <x v="5"/>
    <x v="5"/>
    <s v="MELTON, JEFFREY"/>
    <s v="Highway Patrol"/>
    <s v="HP Dep C Enf1 T3 Ops 2 Post A"/>
    <s v="LE"/>
    <s v="60020180"/>
    <s v="JC30"/>
    <s v="LAW ENFORCEMENT OFFICER III"/>
    <s v="FIRST SERGEANT"/>
    <s v="Retirement"/>
    <n v="28562"/>
    <n v="1"/>
    <n v="2012"/>
  </r>
  <r>
    <d v="1988-02-28T00:00:00"/>
    <d v="2015-02-15T00:00:00"/>
    <x v="29"/>
    <x v="5"/>
    <x v="5"/>
    <s v="PHILLIPS, BRIAN"/>
    <s v="Highway Patrol"/>
    <s v="HP Dep C Ad Ops Res Mgm SS Sup Mgr"/>
    <s v="LE"/>
    <s v="60024300"/>
    <s v="JC30"/>
    <s v="LAW ENFORCEMENT OFFICER III"/>
    <s v="SERGEANT"/>
    <s v="Retirement"/>
    <n v="28562"/>
    <n v="1"/>
    <n v="2013"/>
  </r>
  <r>
    <d v="1987-03-08T00:00:00"/>
    <d v="2015-04-01T00:00:00"/>
    <x v="27"/>
    <x v="5"/>
    <x v="5"/>
    <s v="HODGE, MICHAEL"/>
    <s v="Highway Patrol"/>
    <s v="HP Dep C Enf2 T5 Ops 2 Post D Sq 1 FLS 1"/>
    <s v="LE"/>
    <s v="60022606"/>
    <s v="JC30"/>
    <s v="LAW ENFORCEMENT OFFICER III"/>
    <s v="CORPORAL"/>
    <s v="Retirement"/>
    <n v="28562"/>
    <n v="1"/>
    <n v="2015"/>
  </r>
  <r>
    <d v="1988-08-28T00:00:00"/>
    <d v="2015-06-01T00:00:00"/>
    <x v="29"/>
    <x v="5"/>
    <x v="5"/>
    <s v="CASTLES, ROBERT"/>
    <s v="Highway Patrol"/>
    <s v="HP Dep C Enf2 T5 Ops 1 Post B"/>
    <s v="LE"/>
    <s v="60021791"/>
    <s v="JC30"/>
    <s v="LAW ENFORCEMENT OFFICER III"/>
    <s v="FIRST SERGEANT"/>
    <s v="Retirement"/>
    <n v="28562"/>
    <n v="1"/>
    <n v="2015"/>
  </r>
  <r>
    <d v="1982-02-28T00:00:00"/>
    <d v="2010-11-04T00:00:00"/>
    <x v="27"/>
    <x v="5"/>
    <x v="5"/>
    <s v="GIBSON, RICKY"/>
    <s v="Highway Patrol"/>
    <s v="HP Dep C Enf1 T2 XO"/>
    <s v="LE"/>
    <s v="60019931"/>
    <s v="JC40"/>
    <s v="LAW ENFORCEMENT OFFICER IV"/>
    <s v="#"/>
    <s v="Retirement"/>
    <n v="28562"/>
    <n v="1"/>
    <n v="2015"/>
  </r>
  <r>
    <d v="1982-02-28T00:00:00"/>
    <d v="2011-06-02T00:00:00"/>
    <x v="30"/>
    <x v="5"/>
    <x v="5"/>
    <s v="WILLIAMS, JEFFERY"/>
    <s v="Highway Patrol"/>
    <s v="HP Dep C Sp S T4 Ops 2"/>
    <s v="LE"/>
    <s v="60021047"/>
    <s v="JC40"/>
    <s v="LAW ENFORCEMENT OFFICER IV"/>
    <s v="#"/>
    <s v="Retirement"/>
    <n v="28562"/>
    <n v="1"/>
    <n v="2010"/>
  </r>
  <r>
    <d v="1985-09-02T00:00:00"/>
    <d v="2011-08-31T00:00:00"/>
    <x v="29"/>
    <x v="5"/>
    <x v="5"/>
    <s v="DIXON, RICHARD"/>
    <s v="Highway Patrol"/>
    <s v="HP Dep C Sp S T9 XO Low"/>
    <s v="LE"/>
    <s v="60023102"/>
    <s v="JC40"/>
    <s v="LAW ENFORCEMENT OFFICER IV"/>
    <s v="LIEUTENANT"/>
    <s v="Retirement"/>
    <n v="28562"/>
    <n v="1"/>
    <n v="2011"/>
  </r>
  <r>
    <d v="1985-03-03T00:00:00"/>
    <d v="2012-06-29T00:00:00"/>
    <x v="28"/>
    <x v="5"/>
    <x v="5"/>
    <s v="DAY, JAMES"/>
    <s v="Highway Patrol"/>
    <s v="HP Dep C Sp S T9 XO"/>
    <s v="LE"/>
    <s v="60023010"/>
    <s v="JC40"/>
    <s v="LAW ENFORCEMENT OFFICER IV"/>
    <s v="LIEUTENANT"/>
    <s v="Retirement"/>
    <n v="28562"/>
    <n v="1"/>
    <n v="2011"/>
  </r>
  <r>
    <d v="1988-08-28T00:00:00"/>
    <d v="2014-08-28T00:00:00"/>
    <x v="29"/>
    <x v="5"/>
    <x v="5"/>
    <s v="SCOTT, FARRELL"/>
    <s v="Highway Patrol"/>
    <s v="HP Dep C Enf2 T6 Ops 2"/>
    <s v="LE"/>
    <s v="60022201"/>
    <s v="JC40"/>
    <s v="LAW ENFORCEMENT OFFICER IV"/>
    <s v="LIEUTENANT"/>
    <s v="Disability Retirement"/>
    <n v="28562"/>
    <n v="1"/>
    <n v="2012"/>
  </r>
  <r>
    <d v="1988-02-28T00:00:00"/>
    <d v="2014-12-31T00:00:00"/>
    <x v="29"/>
    <x v="5"/>
    <x v="5"/>
    <s v="JOYE, THOMAS"/>
    <s v="Highway Patrol"/>
    <s v="HP Dep C Enf2 T5 XO"/>
    <s v="LE"/>
    <s v="60023102"/>
    <s v="JC40"/>
    <s v="LAW ENFORCEMENT OFFICER IV"/>
    <s v="LIEUTENANT"/>
    <s v="Retirement"/>
    <n v="28562"/>
    <n v="1"/>
    <n v="2014"/>
  </r>
  <r>
    <d v="1985-09-02T00:00:00"/>
    <d v="2015-06-19T00:00:00"/>
    <x v="30"/>
    <x v="5"/>
    <x v="5"/>
    <s v="DUBOSE, HARRY"/>
    <s v="Highway Patrol"/>
    <s v="HP Dep C Sp S T4 Ops 1"/>
    <s v="LE"/>
    <s v="60021144"/>
    <s v="JC40"/>
    <s v="LAW ENFORCEMENT OFFICER IV"/>
    <s v="LIEUTENANT"/>
    <s v="Retirement"/>
    <n v="28562"/>
    <n v="1"/>
    <n v="2014"/>
  </r>
  <r>
    <d v="1985-09-17T00:00:00"/>
    <d v="2013-06-30T00:00:00"/>
    <x v="28"/>
    <x v="5"/>
    <x v="5"/>
    <s v="RHODES, WILLIAM"/>
    <s v="State Transport Police"/>
    <s v="STP Enf AD Lt MSW"/>
    <s v="LE"/>
    <s v="60025015"/>
    <s v="JC30"/>
    <s v="LAW ENFORCEMENT OFFICER III"/>
    <s v="SERGEANT"/>
    <s v="Retirement"/>
    <n v="17374.346153846156"/>
    <n v="1"/>
    <n v="2015"/>
  </r>
  <r>
    <d v="1986-09-01T00:00:00"/>
    <d v="2014-05-02T00:00:00"/>
    <x v="28"/>
    <x v="5"/>
    <x v="5"/>
    <s v="WOODS, JEFFREY"/>
    <s v="State Transport Police"/>
    <s v="STP Enf FOps Upper R3 Sgt"/>
    <s v="LE"/>
    <s v="60025217"/>
    <s v="JC30"/>
    <s v="LAW ENFORCEMENT OFFICER III"/>
    <s v="SERGEANT"/>
    <s v="Retirement"/>
    <n v="17374.346153846156"/>
    <n v="1"/>
    <n v="2013"/>
  </r>
  <r>
    <d v="1987-08-30T00:00:00"/>
    <d v="2014-09-26T00:00:00"/>
    <x v="28"/>
    <x v="5"/>
    <x v="5"/>
    <s v="BAILEY, BRUCE"/>
    <s v="State Transport Police"/>
    <s v="STP Enf Fops Lower Region"/>
    <s v="LE"/>
    <s v="60025007"/>
    <s v="JC50"/>
    <s v="LAW ENFORCEMENT OFFICER V"/>
    <s v="CAPTAIN"/>
    <s v="Personal"/>
    <n v="17374.346153846156"/>
    <n v="1"/>
    <n v="2014"/>
  </r>
  <r>
    <d v="1985-02-25T00:00:00"/>
    <d v="2014-12-31T00:00:00"/>
    <x v="30"/>
    <x v="5"/>
    <x v="5"/>
    <s v="CROCKETT, PAULA"/>
    <s v="Administration"/>
    <s v="Adm Off Human Res Emp Rel"/>
    <s v="Non LE"/>
    <s v="60018256"/>
    <s v="AH35"/>
    <s v="PROGRAM COORDINATOR I"/>
    <s v="PROGRAM INFORMATION COORDINATOR II"/>
    <s v="Retirement"/>
    <n v="0"/>
    <n v="1"/>
    <n v="2014"/>
  </r>
  <r>
    <d v="1982-07-18T00:00:00"/>
    <d v="2012-12-31T00:00:00"/>
    <x v="31"/>
    <x v="5"/>
    <x v="5"/>
    <s v="REYES, ELEANOR"/>
    <s v="Highway Patrol"/>
    <s v="HP Dep C Sp S TC X0 Chr Sup 1 ATCS 4"/>
    <s v="Non LE"/>
    <s v="60023797"/>
    <s v="BA30"/>
    <s v="COMMUNICATIONS COORDINATOR"/>
    <s v="TELE-COMMUNICATION SUPERVISOR"/>
    <s v="Retirement"/>
    <n v="17877"/>
    <n v="1"/>
    <n v="2014"/>
  </r>
  <r>
    <d v="1985-01-13T00:00:00"/>
    <d v="2013-09-10T00:00:00"/>
    <x v="27"/>
    <x v="5"/>
    <x v="5"/>
    <s v="CHAPLIN, DONALD"/>
    <s v="Highway Patrol"/>
    <s v="HP Dep C Sp S TC X0 Chr"/>
    <s v="Non LE"/>
    <s v="60023783"/>
    <s v="BA40"/>
    <s v="COMMUNICATIONS COORDINATOR"/>
    <s v="TELE-COMMUNICATION MANAGER"/>
    <s v="Disability Retirement"/>
    <n v="17877"/>
    <n v="1"/>
    <n v="2012"/>
  </r>
  <r>
    <d v="1988-07-24T00:00:00"/>
    <d v="2015-06-26T00:00:00"/>
    <x v="29"/>
    <x v="5"/>
    <x v="5"/>
    <s v="COWART, MISTIE"/>
    <s v="Highway Patrol"/>
    <s v="HP Dep C Sp S TC X0 Greenville"/>
    <s v="Non LE"/>
    <s v="60023678"/>
    <s v="BA40"/>
    <s v="COMMUNICATIONS COORDINATOR"/>
    <s v="TELE-COMMUNICATION MANAGER"/>
    <s v="Retirement"/>
    <n v="17877"/>
    <n v="1"/>
    <n v="2013"/>
  </r>
  <r>
    <d v="1987-05-31T00:00:00"/>
    <d v="2014-03-12T00:00:00"/>
    <x v="29"/>
    <x v="5"/>
    <x v="5"/>
    <s v="TULLIS, TERESA"/>
    <s v="Highway Patrol"/>
    <s v="HP Dep C Sp S TC X0 Grw Sup 1 ATCS 3"/>
    <s v="Non LE"/>
    <s v="60023397"/>
    <s v="BA30"/>
    <s v="COMMUNICATIONS SPECIALIST III"/>
    <s v="ASSISTANT TELE-COMMUNICATION SUPERVISOR"/>
    <s v="Never Returned from Leave"/>
    <n v="17877"/>
    <n v="1"/>
    <n v="2015"/>
  </r>
  <r>
    <d v="1987-12-27T00:00:00"/>
    <d v="2014-08-01T00:00:00"/>
    <x v="29"/>
    <x v="5"/>
    <x v="5"/>
    <s v="LINDLEY, MARY"/>
    <s v="Highway Patrol"/>
    <s v="HP Dep C Sp S TC X0 Greenville Sp"/>
    <s v="Non LE"/>
    <s v="60023491"/>
    <s v="BA30"/>
    <s v="COMMUNICATIONS SPECIALIST III"/>
    <s v="TELE-COMMUNICATION OPERATOR IV"/>
    <s v="Personal"/>
    <n v="17877"/>
    <n v="1"/>
    <n v="2014"/>
  </r>
  <r>
    <d v="1978-09-10T00:00:00"/>
    <d v="2012-05-31T00:00:00"/>
    <x v="32"/>
    <x v="6"/>
    <x v="6"/>
    <s v="POSTON, JAMES"/>
    <s v="Administration"/>
    <s v="Adm Ops OIT Field Services"/>
    <s v="LE"/>
    <s v="60017784"/>
    <s v="JC20"/>
    <s v="LAW ENFORCEMENT OFFICER II"/>
    <s v="LANCE CORPORAL"/>
    <s v="Retirement"/>
    <n v="28562"/>
    <n v="1"/>
    <n v="2014"/>
  </r>
  <r>
    <d v="1973-09-09T00:00:00"/>
    <d v="2010-11-01T00:00:00"/>
    <x v="33"/>
    <x v="6"/>
    <x v="6"/>
    <s v="GREGORIE, ISAAC"/>
    <s v="Highway Patrol"/>
    <s v="HP Dep C Enf2 T6 Ops 2 Post C Sq 1"/>
    <s v="LE"/>
    <s v="60022121"/>
    <s v="JC30"/>
    <s v="LAW ENFORCEMENT OFFICER III"/>
    <s v="#"/>
    <s v="Retirement"/>
    <n v="28562"/>
    <n v="1"/>
    <n v="2012"/>
  </r>
  <r>
    <d v="1976-09-12T00:00:00"/>
    <d v="2010-11-16T00:00:00"/>
    <x v="34"/>
    <x v="6"/>
    <x v="6"/>
    <s v="GAMBRELL, ROBERT"/>
    <s v="Highway Patrol"/>
    <s v="HP Dep C Enf1 T3 Ops 1 Post B"/>
    <s v="LE"/>
    <s v="60020197"/>
    <s v="JC30"/>
    <s v="LAW ENFORCEMENT OFFICER III"/>
    <s v="#"/>
    <s v="Retirement"/>
    <n v="28562"/>
    <n v="1"/>
    <n v="2010"/>
  </r>
  <r>
    <d v="1979-03-04T00:00:00"/>
    <d v="2011-01-04T00:00:00"/>
    <x v="35"/>
    <x v="6"/>
    <x v="6"/>
    <s v="COOPER, CALVIN"/>
    <s v="Highway Patrol"/>
    <s v="HP Dep C Enf2 T6 Ops 1 Post A Sq 1 FLS 2"/>
    <s v="LE"/>
    <s v="60022204"/>
    <s v="JC30"/>
    <s v="LAW ENFORCEMENT OFFICER III"/>
    <s v="#"/>
    <s v="Retirement"/>
    <n v="28562"/>
    <n v="1"/>
    <n v="2010"/>
  </r>
  <r>
    <d v="1978-02-26T00:00:00"/>
    <d v="2011-06-30T00:00:00"/>
    <x v="32"/>
    <x v="6"/>
    <x v="6"/>
    <s v="KOLLOCK, REUBEN"/>
    <s v="Highway Patrol"/>
    <s v="HP Dep C Enf2 T5 Ops 1 Post A Sq 1 FLS 2"/>
    <s v="LE"/>
    <s v="60021514"/>
    <s v="JC30"/>
    <s v="LAW ENFORCEMENT OFFICER III"/>
    <s v="#"/>
    <s v="Retirement"/>
    <n v="28562"/>
    <n v="1"/>
    <n v="2011"/>
  </r>
  <r>
    <d v="1970-01-12T00:00:00"/>
    <d v="2012-05-11T00:00:00"/>
    <x v="36"/>
    <x v="6"/>
    <x v="6"/>
    <s v="LILIENTHAL, ERNEST"/>
    <s v="Highway Patrol"/>
    <s v="HP Dep C Enf2 T6 XO Sup"/>
    <s v="LE"/>
    <s v="60022203"/>
    <s v="JC30"/>
    <s v="LAW ENFORCEMENT OFFICER III"/>
    <s v="SERGEANT"/>
    <s v="Personal"/>
    <n v="28562"/>
    <n v="1"/>
    <n v="2011"/>
  </r>
  <r>
    <d v="1977-09-11T00:00:00"/>
    <d v="2010-01-16T00:00:00"/>
    <x v="37"/>
    <x v="6"/>
    <x v="6"/>
    <s v="BROWN, NEAL"/>
    <s v="Highway Patrol"/>
    <s v="HWY PATROL TROOP 3"/>
    <s v="LE"/>
    <m/>
    <s v="JC50"/>
    <s v="LAW ENFORCEMENT OFFICER V"/>
    <s v="CAPTAIN"/>
    <s v="Personal"/>
    <n v="28562"/>
    <n v="1"/>
    <n v="2010"/>
  </r>
  <r>
    <d v="1977-09-11T00:00:00"/>
    <d v="2012-04-01T00:00:00"/>
    <x v="34"/>
    <x v="6"/>
    <x v="6"/>
    <s v="STEWART, RUSSELL"/>
    <s v="Highway Patrol"/>
    <s v="HP Dep C Ad Ops"/>
    <s v="LE"/>
    <s v="60022921"/>
    <s v="JC50"/>
    <s v="LAW ENFORCEMENT OFFICER V"/>
    <s v="MAJOR"/>
    <s v="Retirement"/>
    <n v="28562"/>
    <n v="1"/>
    <n v="2010"/>
  </r>
  <r>
    <d v="1983-02-20T00:00:00"/>
    <d v="2014-06-30T00:00:00"/>
    <x v="35"/>
    <x v="6"/>
    <x v="6"/>
    <s v="FILYAW, JAMES"/>
    <s v="Highway Patrol"/>
    <s v="HP Dep C Enf2 T6"/>
    <s v="LE"/>
    <s v="60022206"/>
    <s v="JC50"/>
    <s v="LAW ENFORCEMENT OFFICER V"/>
    <s v="CAPTAIN"/>
    <s v="Retirement"/>
    <n v="28562"/>
    <n v="1"/>
    <n v="2012"/>
  </r>
  <r>
    <d v="1978-09-10T00:00:00"/>
    <d v="2010-09-10T00:00:00"/>
    <x v="37"/>
    <x v="6"/>
    <x v="6"/>
    <s v="HARVEY, TERRY"/>
    <s v="State Transport Police"/>
    <s v="STP Enf FOps Upper R2 Corp 2"/>
    <s v="LE"/>
    <s v="60025520"/>
    <s v="JC20"/>
    <s v="LAW ENFORCEMENT OFFICER II"/>
    <s v="#"/>
    <s v="Retirement"/>
    <n v="17374.346153846156"/>
    <n v="1"/>
    <n v="2014"/>
  </r>
  <r>
    <d v="1978-09-10T00:00:00"/>
    <d v="2010-06-30T00:00:00"/>
    <x v="35"/>
    <x v="6"/>
    <x v="6"/>
    <s v="TUTEN, DOUGLAS"/>
    <s v="State Transport Police"/>
    <s v="STP Enf Fops Lower Region"/>
    <s v="LE"/>
    <s v="60025009"/>
    <s v="JC40"/>
    <s v="LAW ENFORCEMENT OFFICER IV"/>
    <s v="#"/>
    <s v="Retirement"/>
    <n v="17374.346153846156"/>
    <n v="1"/>
    <n v="2010"/>
  </r>
  <r>
    <d v="1980-02-29T00:00:00"/>
    <d v="2012-05-31T00:00:00"/>
    <x v="37"/>
    <x v="6"/>
    <x v="6"/>
    <s v="WENGROW, HENRY"/>
    <s v="Administration"/>
    <s v="Adm Off Gen Counsel Legal"/>
    <s v="Non LE"/>
    <s v="60017923"/>
    <s v="AE30"/>
    <s v="ATTORNEY IV"/>
    <s v="ATTORNEY IV"/>
    <s v="Retirement"/>
    <n v="182"/>
    <n v="1"/>
    <n v="2010"/>
  </r>
  <r>
    <d v="1977-07-31T00:00:00"/>
    <d v="2010-04-30T00:00:00"/>
    <x v="37"/>
    <x v="6"/>
    <x v="6"/>
    <s v="PRIOLEAU, CAROLYN"/>
    <s v="Administration"/>
    <s v="PAYABLES"/>
    <s v="Non LE"/>
    <m/>
    <s v="AD03"/>
    <s v="FISCAL TECHNICIAN II"/>
    <s v="ACCTG TECHN SUPV"/>
    <s v="Retirement"/>
    <n v="0"/>
    <n v="1"/>
    <n v="2012"/>
  </r>
  <r>
    <d v="1977-09-19T00:00:00"/>
    <d v="2010-06-01T00:00:00"/>
    <x v="37"/>
    <x v="6"/>
    <x v="6"/>
    <s v="JONES, MARVIN"/>
    <s v="Administration"/>
    <s v="INVENTORY CONTROL"/>
    <s v="Non LE"/>
    <m/>
    <s v="AH40"/>
    <s v="PROGRAM COORDINATOR II"/>
    <s v="PROJECT ADMINISTRATOR"/>
    <s v="Retirement"/>
    <n v="0"/>
    <n v="1"/>
    <n v="2010"/>
  </r>
  <r>
    <d v="1979-02-26T00:00:00"/>
    <d v="2010-06-30T00:00:00"/>
    <x v="35"/>
    <x v="6"/>
    <x v="6"/>
    <s v="MORRIS, FRANCES"/>
    <s v="Bureau of Protective Services"/>
    <s v="BPS"/>
    <s v="Non LE"/>
    <s v="60018385"/>
    <s v="AD25"/>
    <s v="ACCOUNTANT/FISCAL ANALYST II"/>
    <s v="#"/>
    <s v="Retirement"/>
    <n v="0"/>
    <n v="1"/>
    <n v="2010"/>
  </r>
  <r>
    <d v="1980-07-13T00:00:00"/>
    <d v="2011-08-04T00:00:00"/>
    <x v="35"/>
    <x v="6"/>
    <x v="6"/>
    <s v="HOLLINS, DIANE"/>
    <s v="Highway Patrol"/>
    <s v="HP Dep CSp S TC X0 Bly Sup 1 ATCS 3"/>
    <s v="Non LE"/>
    <s v="60023295"/>
    <s v="BA30"/>
    <s v="COMMUNICATIONS COORDINATOR"/>
    <s v="TELE-COMMUNICATION SUPERVISOR"/>
    <s v="Personal"/>
    <n v="17877"/>
    <n v="1"/>
    <n v="2010"/>
  </r>
  <r>
    <d v="1978-07-09T00:00:00"/>
    <d v="2011-12-31T00:00:00"/>
    <x v="32"/>
    <x v="6"/>
    <x v="6"/>
    <s v="DURHAM, LINDA"/>
    <s v="Highway Patrol"/>
    <s v="HP Dep C Sp S TC X0 Chr Sup 1 ATCS 1"/>
    <s v="Non LE"/>
    <s v="60023782"/>
    <s v="BA30"/>
    <s v="COMMUNICATIONS SPECIALIST III"/>
    <s v="ASSISTANT TELE-COMMUNICATION SUPERVISOR"/>
    <s v="Retirement"/>
    <n v="17877"/>
    <n v="1"/>
    <n v="20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94">
  <r>
    <s v="State Transit Police"/>
    <d v="2007-05-02T00:00:00"/>
    <d v="2011-11-26T00:00:00"/>
    <x v="0"/>
    <x v="0"/>
    <x v="0"/>
    <s v="MOORE, FREDERIC"/>
    <s v="State Transport Police"/>
    <s v="STP Enf AD Lt"/>
    <s v="LE"/>
    <s v="60025006"/>
    <s v="JC30"/>
    <s v="LAW ENFORCEMENT OFFICER III"/>
    <s v="CORPORAL"/>
    <x v="0"/>
    <n v="10184.959999999999"/>
    <n v="1"/>
    <e v="#REF!"/>
  </r>
  <r>
    <s v="State Transit Police"/>
    <d v="2007-04-17T00:00:00"/>
    <d v="2012-11-01T00:00:00"/>
    <x v="1"/>
    <x v="0"/>
    <x v="0"/>
    <s v="IRVIN, SISI"/>
    <s v="State Transport Police"/>
    <s v="STP Enf Fops Upstate"/>
    <s v="Non LE"/>
    <n v="60025001"/>
    <s v="AA75"/>
    <s v="ADMINISTRATIVE ASSISTANT"/>
    <s v="ADMINISTRATIVE ASSISTANT"/>
    <x v="1"/>
    <n v="0"/>
    <n v="1"/>
    <n v="2011"/>
  </r>
  <r>
    <s v="State Transit Police"/>
    <d v="1986-09-01T00:00:00"/>
    <d v="2012-01-09T00:00:00"/>
    <x v="2"/>
    <x v="1"/>
    <x v="1"/>
    <s v="HOOTEN, JAMES"/>
    <s v="State Transport Police"/>
    <s v="STP Enf Fops Upstate"/>
    <s v="LE"/>
    <s v="60025123"/>
    <s v="JC40"/>
    <s v="LAW ENFORCEMENT OFFICER IV"/>
    <s v="LIEUTENANT"/>
    <x v="2"/>
    <n v="17374.346153846156"/>
    <n v="1"/>
    <n v="2012"/>
  </r>
  <r>
    <s v="State Transit Police"/>
    <d v="1990-02-25T00:00:00"/>
    <d v="2015-03-05T00:00:00"/>
    <x v="2"/>
    <x v="1"/>
    <x v="1"/>
    <s v="WILLIAMS, ROBERT"/>
    <s v="State Transport Police"/>
    <s v="STP Enf FOps Upper"/>
    <s v="LE"/>
    <s v="60025012"/>
    <s v="JC40"/>
    <s v="LAW ENFORCEMENT OFFICER IV"/>
    <s v="LIEUTENANT"/>
    <x v="2"/>
    <n v="17374.346153846156"/>
    <n v="1"/>
    <n v="2012"/>
  </r>
  <r>
    <s v="State Transit Police"/>
    <d v="1985-09-17T00:00:00"/>
    <d v="2013-06-30T00:00:00"/>
    <x v="3"/>
    <x v="2"/>
    <x v="2"/>
    <s v="RHODES, WILLIAM"/>
    <s v="State Transport Police"/>
    <s v="STP Enf AD Lt MSW"/>
    <s v="LE"/>
    <s v="60025015"/>
    <s v="JC30"/>
    <s v="LAW ENFORCEMENT OFFICER III"/>
    <s v="SERGEANT"/>
    <x v="2"/>
    <n v="17374.346153846156"/>
    <n v="1"/>
    <n v="2015"/>
  </r>
  <r>
    <s v="State Transit Police"/>
    <d v="1987-08-30T00:00:00"/>
    <d v="2014-09-26T00:00:00"/>
    <x v="3"/>
    <x v="2"/>
    <x v="2"/>
    <s v="BAILEY, BRUCE"/>
    <s v="State Transport Police"/>
    <s v="STP Enf Fops Lower Region"/>
    <s v="LE"/>
    <s v="60025007"/>
    <s v="JC50"/>
    <s v="LAW ENFORCEMENT OFFICER V"/>
    <s v="CAPTAIN"/>
    <x v="3"/>
    <n v="17374.346153846156"/>
    <n v="1"/>
    <n v="2013"/>
  </r>
  <r>
    <s v="State Transit Police"/>
    <d v="1978-09-10T00:00:00"/>
    <d v="2010-06-30T00:00:00"/>
    <x v="4"/>
    <x v="3"/>
    <x v="3"/>
    <s v="TUTEN, DOUGLAS"/>
    <s v="State Transport Police"/>
    <s v="STP Enf Fops Lower Region"/>
    <s v="LE"/>
    <s v="60025009"/>
    <s v="JC40"/>
    <s v="LAW ENFORCEMENT OFFICER IV"/>
    <s v="#"/>
    <x v="2"/>
    <n v="17374.346153846156"/>
    <n v="1"/>
    <n v="2014"/>
  </r>
  <r>
    <s v="State Transit Police"/>
    <d v="2012-07-06T00:00:00"/>
    <d v="2013-12-15T00:00:00"/>
    <x v="5"/>
    <x v="0"/>
    <x v="0"/>
    <s v="GERSTENBERG, TROY"/>
    <s v="State Transport Police"/>
    <s v="STP Enf FOps Upper R1 Sgt Corp 2"/>
    <s v="LE"/>
    <s v="60025319"/>
    <s v="JC10"/>
    <s v="LAW ENFORCEMENT OFFICER I"/>
    <s v="OFFICER"/>
    <x v="3"/>
    <n v="17374.346153846156"/>
    <n v="1"/>
    <n v="2010"/>
  </r>
  <r>
    <s v="State Transit Police"/>
    <d v="2008-12-02T00:00:00"/>
    <d v="2013-03-29T00:00:00"/>
    <x v="0"/>
    <x v="0"/>
    <x v="0"/>
    <s v="RYAN, STEPHEN"/>
    <s v="State Transport Police"/>
    <s v="STP Enf FOps Upper R1 Sgt Corp 1"/>
    <s v="LE"/>
    <s v="60025116"/>
    <s v="JC20"/>
    <s v="LAW ENFORCEMENT OFFICER II"/>
    <s v="SENIOR OFFICER"/>
    <x v="4"/>
    <n v="10184.959999999999"/>
    <n v="1"/>
    <n v="2013"/>
  </r>
  <r>
    <s v="State Transit Police"/>
    <d v="2007-05-02T00:00:00"/>
    <d v="2013-02-19T00:00:00"/>
    <x v="1"/>
    <x v="0"/>
    <x v="0"/>
    <s v="MILLER, TERESA"/>
    <s v="State Transport Police"/>
    <s v="STP Enf FOps Upper R1 Sgt Corp 2"/>
    <s v="LE"/>
    <s v="60025119"/>
    <s v="JC20"/>
    <s v="LAW ENFORCEMENT OFFICER II"/>
    <s v="LANCE CORPORAL"/>
    <x v="4"/>
    <n v="17374.346153846156"/>
    <n v="1"/>
    <n v="2013"/>
  </r>
  <r>
    <s v="State Transit Police"/>
    <d v="2010-02-17T00:00:00"/>
    <d v="2014-02-18T00:00:00"/>
    <x v="0"/>
    <x v="0"/>
    <x v="0"/>
    <s v="TRAUTSCH, MICHAEL"/>
    <s v="State Transport Police"/>
    <s v="STP Enf FOps Upper R1 Sgt Corp 1"/>
    <s v="LE"/>
    <s v="60025023"/>
    <s v="JC20"/>
    <s v="LAW ENFORCEMENT OFFICER II"/>
    <s v="SENIOR OFFICER"/>
    <x v="3"/>
    <n v="17374.346153846156"/>
    <n v="1"/>
    <n v="2013"/>
  </r>
  <r>
    <s v="State Transit Police"/>
    <d v="1998-12-17T00:00:00"/>
    <d v="2010-06-30T00:00:00"/>
    <x v="6"/>
    <x v="4"/>
    <x v="4"/>
    <s v="MIXSON, RICHARD"/>
    <s v="State Transport Police"/>
    <s v="STP Enf FOps Upper R1 Sgt Corp 1"/>
    <s v="LE"/>
    <s v="60025123"/>
    <s v="JC20"/>
    <s v="LAW ENFORCEMENT OFFICER II"/>
    <s v="#"/>
    <x v="3"/>
    <n v="10184.959999999999"/>
    <n v="1"/>
    <n v="2014"/>
  </r>
  <r>
    <s v="State Transit Police"/>
    <d v="2000-05-17T00:00:00"/>
    <d v="2012-09-15T00:00:00"/>
    <x v="7"/>
    <x v="4"/>
    <x v="4"/>
    <s v="GASKINS, GEORGE"/>
    <s v="State Transport Police"/>
    <s v="STP Enf FOps Upper R1 Sgt Corp 2"/>
    <s v="LE"/>
    <s v="60025121"/>
    <s v="JC30"/>
    <s v="LAW ENFORCEMENT OFFICER III"/>
    <s v="CORPORAL"/>
    <x v="2"/>
    <n v="10184.959999999999"/>
    <n v="1"/>
    <n v="2010"/>
  </r>
  <r>
    <s v="State Transit Police"/>
    <d v="1987-08-02T00:00:00"/>
    <d v="2012-02-01T00:00:00"/>
    <x v="8"/>
    <x v="1"/>
    <x v="1"/>
    <s v="FRAZIER, THOMAS"/>
    <s v="State Transport Police"/>
    <s v="STP Enf FOps Upper R1 Sgt Corp 1"/>
    <s v="LE"/>
    <s v="60025200"/>
    <s v="JC20"/>
    <s v="LAW ENFORCEMENT OFFICER II"/>
    <s v="LANCE CORPORAL"/>
    <x v="2"/>
    <n v="17374.346153846156"/>
    <n v="1"/>
    <n v="2012"/>
  </r>
  <r>
    <s v="State Transit Police"/>
    <d v="1989-08-20T00:00:00"/>
    <d v="2015-02-28T00:00:00"/>
    <x v="2"/>
    <x v="1"/>
    <x v="1"/>
    <s v="GULLETT, PATRICK"/>
    <s v="State Transport Police"/>
    <s v="STP Enf FOps Upper R1 Sgt Corp 2"/>
    <s v="LE"/>
    <s v="60025120"/>
    <s v="JC20"/>
    <s v="LAW ENFORCEMENT OFFICER II"/>
    <s v="LANCE CORPORAL"/>
    <x v="2"/>
    <n v="17374.346153846156"/>
    <n v="1"/>
    <n v="2012"/>
  </r>
  <r>
    <s v="State Transit Police"/>
    <d v="2007-05-17T00:00:00"/>
    <d v="2012-08-13T00:00:00"/>
    <x v="1"/>
    <x v="0"/>
    <x v="0"/>
    <s v="CRAWFORD, WILL"/>
    <s v="State Transport Police"/>
    <s v="STP Enf FOps Upper R2 Corp 1"/>
    <s v="LE"/>
    <s v="60025211"/>
    <s v="JC20"/>
    <s v="LAW ENFORCEMENT OFFICER II"/>
    <s v="LANCE CORPORAL"/>
    <x v="0"/>
    <n v="17374.346153846156"/>
    <n v="1"/>
    <n v="2015"/>
  </r>
  <r>
    <s v="State Transit Police"/>
    <d v="2011-01-28T00:00:00"/>
    <d v="2015-05-29T00:00:00"/>
    <x v="0"/>
    <x v="0"/>
    <x v="0"/>
    <s v="ARNOLD, JAMES"/>
    <s v="State Transport Police"/>
    <s v="STP Enf FOps Upper R2 Corp 1"/>
    <s v="LE"/>
    <s v="60025315"/>
    <s v="JC20"/>
    <s v="LAW ENFORCEMENT OFFICER II"/>
    <s v="SENIOR OFFICER"/>
    <x v="5"/>
    <n v="17374.346153846156"/>
    <n v="1"/>
    <n v="2012"/>
  </r>
  <r>
    <s v="State Transit Police"/>
    <d v="2008-01-02T00:00:00"/>
    <d v="2011-07-21T00:00:00"/>
    <x v="9"/>
    <x v="0"/>
    <x v="0"/>
    <s v="DELLINGER, ERIC"/>
    <s v="State Transport Police"/>
    <s v="STP Enf FOps Upper R2 Corp 2"/>
    <s v="Non LE"/>
    <s v="60025601"/>
    <s v="JA85"/>
    <s v="INSPECTOR III"/>
    <s v="#"/>
    <x v="3"/>
    <n v="8908.85"/>
    <n v="1"/>
    <n v="2015"/>
  </r>
  <r>
    <s v="State Transit Police"/>
    <d v="2001-01-17T00:00:00"/>
    <d v="2010-12-31T00:00:00"/>
    <x v="10"/>
    <x v="5"/>
    <x v="5"/>
    <s v="RUSHTON, OLIN"/>
    <s v="State Transport Police"/>
    <s v="STP Enf FOps Upper R2 Corp 1"/>
    <s v="LE"/>
    <s v="60025215"/>
    <s v="JC20"/>
    <s v="LAW ENFORCEMENT OFFICER II"/>
    <s v="#"/>
    <x v="2"/>
    <n v="10184.959999999999"/>
    <n v="1"/>
    <n v="2011"/>
  </r>
  <r>
    <s v="State Transit Police"/>
    <d v="1989-02-01T00:00:00"/>
    <d v="2010-06-30T00:00:00"/>
    <x v="11"/>
    <x v="1"/>
    <x v="1"/>
    <s v="RUSH, JASPER"/>
    <s v="State Transport Police"/>
    <s v="STP Enf FOps Upper R2 Corp 1"/>
    <s v="LE"/>
    <s v="60025602"/>
    <s v="JC20"/>
    <s v="LAW ENFORCEMENT OFFICER II"/>
    <s v="#"/>
    <x v="2"/>
    <n v="17374.346153846156"/>
    <n v="1"/>
    <n v="2010"/>
  </r>
  <r>
    <s v="State Transit Police"/>
    <d v="1988-09-01T00:00:00"/>
    <d v="2011-10-31T00:00:00"/>
    <x v="12"/>
    <x v="1"/>
    <x v="1"/>
    <s v="METCALFE, WILLIAM"/>
    <s v="State Transport Police"/>
    <s v="STP Enf FOps Upper R2 Corp 2"/>
    <s v="LE"/>
    <s v="60025524"/>
    <s v="JC20"/>
    <s v="LAW ENFORCEMENT OFFICER II"/>
    <s v="LANCE CORPORAL"/>
    <x v="2"/>
    <n v="17374.346153846156"/>
    <n v="1"/>
    <n v="2010"/>
  </r>
  <r>
    <s v="State Transit Police"/>
    <d v="1987-08-30T00:00:00"/>
    <d v="2012-12-07T00:00:00"/>
    <x v="2"/>
    <x v="1"/>
    <x v="1"/>
    <s v="JOHNSON, ANTHONY"/>
    <s v="State Transport Police"/>
    <s v="STP Enf FOps Upper R2 Corp 2"/>
    <s v="LE"/>
    <s v="60025521"/>
    <s v="JC30"/>
    <s v="LAW ENFORCEMENT OFFICER III"/>
    <s v="CORPORAL"/>
    <x v="2"/>
    <n v="17374.346153846156"/>
    <n v="1"/>
    <n v="2011"/>
  </r>
  <r>
    <s v="State Transit Police"/>
    <d v="1978-09-10T00:00:00"/>
    <d v="2010-09-10T00:00:00"/>
    <x v="13"/>
    <x v="3"/>
    <x v="3"/>
    <s v="HARVEY, TERRY"/>
    <s v="State Transport Police"/>
    <s v="STP Enf FOps Upper R2 Corp 2"/>
    <s v="LE"/>
    <s v="60025520"/>
    <s v="JC20"/>
    <s v="LAW ENFORCEMENT OFFICER II"/>
    <s v="#"/>
    <x v="2"/>
    <n v="17374.346153846156"/>
    <n v="1"/>
    <n v="2012"/>
  </r>
  <r>
    <s v="State Transit Police"/>
    <d v="2013-01-11T00:00:00"/>
    <d v="2014-07-25T00:00:00"/>
    <x v="5"/>
    <x v="0"/>
    <x v="0"/>
    <s v="O'DELL, MARCUS"/>
    <s v="State Transport Police"/>
    <s v="STP Enf FOps Upper R3 Sgt Corp 2"/>
    <s v="LE"/>
    <s v="60025524"/>
    <s v="JC10"/>
    <s v="LAW ENFORCEMENT OFFICER I"/>
    <s v="OFFICER"/>
    <x v="3"/>
    <n v="17374.346153846156"/>
    <n v="1"/>
    <n v="2010"/>
  </r>
  <r>
    <s v="State Transit Police"/>
    <d v="2005-10-16T00:00:00"/>
    <d v="2010-04-30T00:00:00"/>
    <x v="0"/>
    <x v="0"/>
    <x v="0"/>
    <s v="SMITH, BRIAN"/>
    <s v="State Transport Police"/>
    <s v="STP-DIST 3"/>
    <s v="LE"/>
    <m/>
    <s v="JC20"/>
    <s v="LAW ENFORCEMENT OFFICER II"/>
    <s v="SR TROOPER/OFFICER"/>
    <x v="3"/>
    <n v="10184.959999999999"/>
    <n v="1"/>
    <n v="2014"/>
  </r>
  <r>
    <s v="State Transit Police"/>
    <d v="2007-10-17T00:00:00"/>
    <d v="2013-06-30T00:00:00"/>
    <x v="1"/>
    <x v="0"/>
    <x v="0"/>
    <s v="EDWARDS, MATTHEW"/>
    <s v="State Transport Police"/>
    <s v="STP Enf FOps Upper R3 Sgt Corp 2"/>
    <s v="LE"/>
    <s v="60025220"/>
    <s v="JC20"/>
    <s v="LAW ENFORCEMENT OFFICER II"/>
    <s v="SENIOR OFFICER"/>
    <x v="4"/>
    <n v="10184.959999999999"/>
    <n v="1"/>
    <n v="2010"/>
  </r>
  <r>
    <s v="State Transit Police"/>
    <d v="2011-01-28T00:00:00"/>
    <d v="2015-02-11T00:00:00"/>
    <x v="0"/>
    <x v="0"/>
    <x v="0"/>
    <s v="CLAPHAN, KIRBY"/>
    <s v="State Transport Police"/>
    <s v="STP Enf FOps Upper R3 Sgt Corp 1"/>
    <s v="LE"/>
    <s v="60025213"/>
    <s v="JC20"/>
    <s v="LAW ENFORCEMENT OFFICER II"/>
    <s v="SENIOR OFFICER"/>
    <x v="3"/>
    <n v="10184.959999999999"/>
    <n v="1"/>
    <n v="2013"/>
  </r>
  <r>
    <s v="State Transit Police"/>
    <d v="2011-01-28T00:00:00"/>
    <d v="2014-05-02T00:00:00"/>
    <x v="9"/>
    <x v="0"/>
    <x v="0"/>
    <s v="ANDERSON, THOMAS"/>
    <s v="State Transport Police"/>
    <s v="STP Enf FOps Upper R3 Sgt Corp 2"/>
    <s v="LE"/>
    <s v="60025302"/>
    <s v="JC20"/>
    <s v="LAW ENFORCEMENT OFFICER II"/>
    <s v="SENIOR OFFICER"/>
    <x v="3"/>
    <n v="17374.346153846156"/>
    <n v="1"/>
    <n v="2015"/>
  </r>
  <r>
    <s v="State Transit Police"/>
    <d v="2007-05-17T00:00:00"/>
    <d v="2014-10-05T00:00:00"/>
    <x v="14"/>
    <x v="5"/>
    <x v="5"/>
    <s v="BURKET, VIRGIL"/>
    <s v="State Transport Police"/>
    <s v="STP Enf FOps Upper R3 Sgt Corp 1"/>
    <s v="LE"/>
    <s v="60025221"/>
    <s v="JC20"/>
    <s v="LAW ENFORCEMENT OFFICER II"/>
    <s v="LANCE CORPORAL"/>
    <x v="2"/>
    <n v="17374.346153846156"/>
    <n v="1"/>
    <n v="2014"/>
  </r>
  <r>
    <s v="State Transit Police"/>
    <d v="2000-03-17T00:00:00"/>
    <d v="2013-06-11T00:00:00"/>
    <x v="15"/>
    <x v="4"/>
    <x v="4"/>
    <s v="RUTLAND, VERNON"/>
    <s v="State Transport Police"/>
    <s v="STP Enf FOps Upper R3 Sgt Corp 1"/>
    <s v="LE"/>
    <s v="60025222"/>
    <s v="JC20"/>
    <s v="LAW ENFORCEMENT OFFICER II"/>
    <s v="LANCE CORPORAL"/>
    <x v="3"/>
    <n v="17374.346153846156"/>
    <n v="1"/>
    <n v="2014"/>
  </r>
  <r>
    <s v="State Transit Police"/>
    <d v="1999-03-17T00:00:00"/>
    <d v="2010-06-30T00:00:00"/>
    <x v="6"/>
    <x v="4"/>
    <x v="4"/>
    <s v="MOORE, RUFUS"/>
    <s v="State Transport Police"/>
    <s v="STP Enf FOps Upper R3 Sgt Corp 1"/>
    <s v="Non LE"/>
    <s v="60025305"/>
    <s v="AJ30"/>
    <s v="INSPECTOR I"/>
    <s v="#"/>
    <x v="2"/>
    <n v="1239.46"/>
    <n v="1"/>
    <n v="2013"/>
  </r>
  <r>
    <s v="State Transit Police"/>
    <d v="1995-07-01T00:00:00"/>
    <d v="2015-01-01T00:00:00"/>
    <x v="16"/>
    <x v="6"/>
    <x v="6"/>
    <s v="COOPER, ROBERT"/>
    <s v="State Transport Police"/>
    <s v="STP Enf FOps Upper R3 Sgt Corp 1"/>
    <s v="LE"/>
    <s v="60025606"/>
    <s v="JC20"/>
    <s v="LAW ENFORCEMENT OFFICER II"/>
    <s v="LANCE CORPORAL"/>
    <x v="2"/>
    <n v="10184.959999999999"/>
    <n v="1"/>
    <n v="2010"/>
  </r>
  <r>
    <s v="State Transit Police"/>
    <d v="1985-09-02T00:00:00"/>
    <d v="2010-06-30T00:00:00"/>
    <x v="8"/>
    <x v="1"/>
    <x v="1"/>
    <s v="BLACK, TOMMY"/>
    <s v="State Transport Police"/>
    <s v="STP Enf FOps Upper R3 Sgt Corp 1"/>
    <s v="LE"/>
    <s v="60025216"/>
    <s v="JC20"/>
    <s v="LAW ENFORCEMENT OFFICER II"/>
    <s v="LANCE CORPORAL"/>
    <x v="2"/>
    <n v="17374.346153846156"/>
    <n v="1"/>
    <n v="2015"/>
  </r>
  <r>
    <s v="State Transit Police"/>
    <d v="1986-09-01T00:00:00"/>
    <d v="2014-05-02T00:00:00"/>
    <x v="3"/>
    <x v="2"/>
    <x v="2"/>
    <s v="WOODS, JEFFREY"/>
    <s v="State Transport Police"/>
    <s v="STP Enf FOps Upper R3 Sgt"/>
    <s v="LE"/>
    <s v="60025217"/>
    <s v="JC30"/>
    <s v="LAW ENFORCEMENT OFFICER III"/>
    <s v="SERGEANT"/>
    <x v="2"/>
    <n v="17374.346153846156"/>
    <n v="1"/>
    <n v="2010"/>
  </r>
  <r>
    <s v="State Transit Police"/>
    <d v="2011-01-28T00:00:00"/>
    <d v="2012-07-06T00:00:00"/>
    <x v="5"/>
    <x v="0"/>
    <x v="0"/>
    <s v="SHIELDS, DAMIEN"/>
    <s v="State Transport Police"/>
    <s v="STP Enf FOps Upper R4 Corp 1"/>
    <s v="LE"/>
    <s v="60025102"/>
    <s v="JC10"/>
    <s v="LAW ENFORCEMENT OFFICER I"/>
    <s v="OFFICER"/>
    <x v="3"/>
    <n v="10184.959999999999"/>
    <n v="1"/>
    <n v="2014"/>
  </r>
  <r>
    <s v="State Transit Police"/>
    <d v="2010-02-17T00:00:00"/>
    <d v="2010-10-03T00:00:00"/>
    <x v="17"/>
    <x v="0"/>
    <x v="0"/>
    <s v="MEEKS, TARRYL"/>
    <s v="State Transport Police"/>
    <s v="STP Enf FOps Upper R4 Corp 1"/>
    <s v="LE"/>
    <s v="60025102"/>
    <s v="JC10"/>
    <s v="LAW ENFORCEMENT OFFICER I"/>
    <s v="#"/>
    <x v="0"/>
    <n v="17374.346153846156"/>
    <n v="1"/>
    <n v="2012"/>
  </r>
  <r>
    <s v="State Transit Police"/>
    <d v="2013-01-11T00:00:00"/>
    <d v="2014-01-27T00:00:00"/>
    <x v="5"/>
    <x v="0"/>
    <x v="0"/>
    <s v="WOODBERRY, TAREK"/>
    <s v="State Transport Police"/>
    <s v="STP Enf FOps Upper R4 Corp 1"/>
    <s v="LE"/>
    <s v="60025102"/>
    <s v="JC10"/>
    <s v="LAW ENFORCEMENT OFFICER I"/>
    <s v="OFFICER"/>
    <x v="3"/>
    <n v="17374.346153846156"/>
    <n v="1"/>
    <n v="2010"/>
  </r>
  <r>
    <s v="State Transit Police"/>
    <d v="2005-10-16T00:00:00"/>
    <d v="2010-03-11T00:00:00"/>
    <x v="0"/>
    <x v="0"/>
    <x v="0"/>
    <s v="ROBINSON, DWAYNE"/>
    <s v="State Transport Police"/>
    <s v="STP-DIST 4"/>
    <s v="LE"/>
    <m/>
    <s v="JC20"/>
    <s v="LAW ENFORCEMENT OFFICER II"/>
    <s v="SR TROOPER/OFFICER"/>
    <x v="3"/>
    <n v="10185"/>
    <n v="1"/>
    <n v="2010"/>
  </r>
  <r>
    <s v="State Transit Police"/>
    <d v="1999-01-04T00:00:00"/>
    <d v="2012-03-30T00:00:00"/>
    <x v="15"/>
    <x v="4"/>
    <x v="4"/>
    <s v="ABEL, JEAN PAUL"/>
    <s v="State Transport Police"/>
    <s v="STP Enf FOps Upper R4 Corp 1"/>
    <s v="LE"/>
    <s v="60025319"/>
    <s v="JC20"/>
    <s v="LAW ENFORCEMENT OFFICER II"/>
    <s v="LANCE CORPORAL"/>
    <x v="0"/>
    <n v="17374.346153846156"/>
    <n v="1"/>
    <n v="2010"/>
  </r>
  <r>
    <s v="State Transit Police"/>
    <d v="2008-12-02T00:00:00"/>
    <d v="2010-12-31T00:00:00"/>
    <x v="18"/>
    <x v="0"/>
    <x v="0"/>
    <s v="BEACH, GERALD"/>
    <s v="State Transport Police"/>
    <s v="STP Enf FOps Lower D7 Corp 1"/>
    <s v="LE"/>
    <s v="60025514"/>
    <s v="JC20"/>
    <s v="LAW ENFORCEMENT OFFICER II"/>
    <s v="#"/>
    <x v="0"/>
    <n v="10184.959999999999"/>
    <n v="1"/>
    <n v="2012"/>
  </r>
  <r>
    <s v="State Transit Police"/>
    <d v="2008-12-02T00:00:00"/>
    <d v="2011-12-23T00:00:00"/>
    <x v="9"/>
    <x v="0"/>
    <x v="0"/>
    <s v="MOREHEAD, MARSHALL"/>
    <s v="State Transport Police"/>
    <s v="STP Enf FOps Lower D7 Corp 1"/>
    <s v="LE"/>
    <s v="60025517"/>
    <s v="JC20"/>
    <s v="LAW ENFORCEMENT OFFICER II"/>
    <s v="SENIOR TROOPER/OFFICER"/>
    <x v="0"/>
    <n v="10184.959999999999"/>
    <n v="1"/>
    <n v="2010"/>
  </r>
  <r>
    <s v="State Transit Police"/>
    <d v="2008-12-02T00:00:00"/>
    <d v="2012-01-25T00:00:00"/>
    <x v="9"/>
    <x v="0"/>
    <x v="0"/>
    <s v="DAVIS, LAQUINTUN"/>
    <s v="State Transport Police"/>
    <s v="STP Enf FOps Lower D7 Corp 1"/>
    <s v="LE"/>
    <s v="60025515"/>
    <s v="JC20"/>
    <s v="LAW ENFORCEMENT OFFICER II"/>
    <s v="SENIOR TROOPER/OFFICER"/>
    <x v="0"/>
    <n v="10184.959999999999"/>
    <n v="1"/>
    <n v="2011"/>
  </r>
  <r>
    <s v="State Transit Police"/>
    <d v="2007-10-17T00:00:00"/>
    <d v="2013-06-30T00:00:00"/>
    <x v="1"/>
    <x v="0"/>
    <x v="0"/>
    <s v="WILLIAMS, TYRONE"/>
    <s v="State Transport Police"/>
    <s v="STP Enf FOps Lower R5 Corp 1"/>
    <s v="LE"/>
    <s v="60025321"/>
    <s v="JC20"/>
    <s v="LAW ENFORCEMENT OFFICER II"/>
    <s v="LANCE CORPORAL"/>
    <x v="4"/>
    <n v="10184.959999999999"/>
    <n v="1"/>
    <n v="2012"/>
  </r>
  <r>
    <s v="State Transit Police"/>
    <d v="2010-02-17T00:00:00"/>
    <d v="2015-07-17T00:00:00"/>
    <x v="1"/>
    <x v="0"/>
    <x v="0"/>
    <s v="HARMAN, ROBERT B."/>
    <s v="State Transport Police"/>
    <s v="STP Enf FOps Lower D7 Corp 1"/>
    <s v="LE"/>
    <n v="60025108"/>
    <s v="JC20"/>
    <s v="LAW ENFORCEMENT OFFICER II"/>
    <s v="LANCE CORPORAL"/>
    <x v="6"/>
    <n v="17374.349999999999"/>
    <n v="1"/>
    <n v="2013"/>
  </r>
  <r>
    <s v="State Transit Police"/>
    <d v="2003-04-17T00:00:00"/>
    <d v="2010-04-20T00:00:00"/>
    <x v="14"/>
    <x v="5"/>
    <x v="5"/>
    <s v="BROWN, DANIEL"/>
    <s v="State Transport Police"/>
    <s v="STP-DIST 5"/>
    <s v="LE"/>
    <m/>
    <s v="JC20"/>
    <s v="LAW ENFORCEMENT OFFICER II"/>
    <s v="LANCE CORPORAL"/>
    <x v="3"/>
    <n v="10184.959999999999"/>
    <n v="1"/>
    <n v="2015"/>
  </r>
  <r>
    <s v="State Transit Police"/>
    <d v="2005-10-16T00:00:00"/>
    <d v="2013-11-03T00:00:00"/>
    <x v="19"/>
    <x v="5"/>
    <x v="5"/>
    <s v="COBB, DAVID"/>
    <s v="State Transport Police"/>
    <s v="STP Enf FOps Lower R5 Corp 1"/>
    <s v="LE"/>
    <s v="60025403"/>
    <s v="JC20"/>
    <s v="LAW ENFORCEMENT OFFICER II"/>
    <s v="LANCE CORPORAL"/>
    <x v="4"/>
    <n v="10184.959999999999"/>
    <n v="1"/>
    <n v="2010"/>
  </r>
  <r>
    <s v="State Transit Police"/>
    <d v="1999-10-02T00:00:00"/>
    <d v="2012-11-06T00:00:00"/>
    <x v="15"/>
    <x v="4"/>
    <x v="4"/>
    <s v="SMITH, DAWAN"/>
    <s v="State Transport Police"/>
    <s v="STP Enf FOps Lower D7 Corp 1"/>
    <s v="LE"/>
    <s v="60025510"/>
    <s v="JC20"/>
    <s v="LAW ENFORCEMENT OFFICER II"/>
    <s v="LANCE CORPORAL"/>
    <x v="3"/>
    <n v="10184.959999999999"/>
    <n v="1"/>
    <n v="2013"/>
  </r>
  <r>
    <s v="State Transit Police"/>
    <d v="2000-05-17T00:00:00"/>
    <d v="2014-07-06T00:00:00"/>
    <x v="20"/>
    <x v="4"/>
    <x v="4"/>
    <s v="BRIDGES, TROY"/>
    <s v="State Transport Police"/>
    <s v="STP Enf FOps Lower D7 Corp 1"/>
    <s v="LE"/>
    <s v="60025224"/>
    <s v="JC20"/>
    <s v="LAW ENFORCEMENT OFFICER II"/>
    <s v="LANCE CORPORAL"/>
    <x v="2"/>
    <n v="10184.959999999999"/>
    <n v="1"/>
    <n v="2012"/>
  </r>
  <r>
    <s v="State Transit Police"/>
    <d v="1995-07-01T00:00:00"/>
    <d v="2010-08-31T00:00:00"/>
    <x v="21"/>
    <x v="4"/>
    <x v="4"/>
    <s v="MOORE, RICHARD"/>
    <s v="State Transport Police"/>
    <s v="STP Enf FOps Lower R5 Corp 1"/>
    <s v="LE"/>
    <s v="60025405"/>
    <s v="JC20"/>
    <s v="LAW ENFORCEMENT OFFICER II"/>
    <s v="#"/>
    <x v="4"/>
    <n v="17374.346153846156"/>
    <n v="1"/>
    <n v="2014"/>
  </r>
  <r>
    <s v="State Transit Police"/>
    <d v="1999-02-22T00:00:00"/>
    <d v="2014-07-03T00:00:00"/>
    <x v="21"/>
    <x v="4"/>
    <x v="4"/>
    <s v="BRISBON, ANDRE"/>
    <s v="State Transport Police"/>
    <s v="STP Enf FOps Lower D7 Corp 1"/>
    <s v="LE"/>
    <s v="60025509"/>
    <s v="JC30"/>
    <s v="LAW ENFORCEMENT OFFICER III"/>
    <s v="CORPORAL"/>
    <x v="7"/>
    <n v="17374.346153846156"/>
    <n v="1"/>
    <n v="2010"/>
  </r>
  <r>
    <s v="State Transit Police"/>
    <d v="1994-11-13T00:00:00"/>
    <d v="2012-01-31T00:00:00"/>
    <x v="22"/>
    <x v="6"/>
    <x v="6"/>
    <s v="BAUCOM, OLIN"/>
    <s v="State Transport Police"/>
    <s v="STP Enf FOps Lower R5 Corp 1"/>
    <s v="LE"/>
    <s v="60025402"/>
    <s v="JC20"/>
    <s v="LAW ENFORCEMENT OFFICER II"/>
    <s v="LANCE CORPORAL"/>
    <x v="2"/>
    <n v="17374.346153846156"/>
    <n v="1"/>
    <n v="2014"/>
  </r>
  <r>
    <s v="State Transit Police"/>
    <d v="1994-11-13T00:00:00"/>
    <d v="2012-08-31T00:00:00"/>
    <x v="22"/>
    <x v="6"/>
    <x v="6"/>
    <s v="STEWART, LLOYD"/>
    <s v="State Transport Police"/>
    <s v="STP Enf FOps Lower R5 Corp 1"/>
    <s v="LE"/>
    <s v="60025404"/>
    <s v="JC20"/>
    <s v="LAW ENFORCEMENT OFFICER II"/>
    <s v="LANCE CORPORAL"/>
    <x v="4"/>
    <n v="17374.346153846156"/>
    <n v="1"/>
    <n v="2012"/>
  </r>
  <r>
    <s v="State Transit Police"/>
    <d v="1987-03-08T00:00:00"/>
    <d v="2011-12-31T00:00:00"/>
    <x v="8"/>
    <x v="1"/>
    <x v="1"/>
    <s v="HAYES, JEFFREY"/>
    <s v="State Transport Police"/>
    <s v="STP Enf FOps Lower R5"/>
    <s v="LE"/>
    <s v="60025322"/>
    <s v="JC30"/>
    <s v="LAW ENFORCEMENT OFFICER III"/>
    <s v="SERGEANT"/>
    <x v="2"/>
    <n v="17374.346153846156"/>
    <n v="1"/>
    <n v="2012"/>
  </r>
  <r>
    <s v="State Transit Police"/>
    <d v="2012-07-06T00:00:00"/>
    <d v="2013-11-14T00:00:00"/>
    <x v="5"/>
    <x v="0"/>
    <x v="0"/>
    <s v="BURGESS, RUSSELL"/>
    <s v="State Transport Police"/>
    <s v="STP Enf FOps Lower R6 Corp 2"/>
    <s v="LE"/>
    <s v="60025412"/>
    <s v="JC10"/>
    <s v="LAW ENFORCEMENT OFFICER I"/>
    <s v="OFFICER"/>
    <x v="7"/>
    <n v="17374.346153846156"/>
    <n v="1"/>
    <n v="2011"/>
  </r>
  <r>
    <s v="State Transit Police"/>
    <d v="2012-07-17T00:00:00"/>
    <d v="2015-01-30T00:00:00"/>
    <x v="18"/>
    <x v="0"/>
    <x v="0"/>
    <s v="BEACH, GERALD"/>
    <s v="State Transport Police"/>
    <s v="STP Enf FOps Lower R6 Corp 1"/>
    <s v="LE"/>
    <s v="60025400"/>
    <s v="JC20"/>
    <s v="LAW ENFORCEMENT OFFICER II"/>
    <s v="SENIOR OFFICER"/>
    <x v="3"/>
    <n v="3594.69"/>
    <n v="1"/>
    <n v="2013"/>
  </r>
  <r>
    <s v="State Transit Police"/>
    <d v="2010-02-17T00:00:00"/>
    <d v="2012-10-09T00:00:00"/>
    <x v="18"/>
    <x v="0"/>
    <x v="0"/>
    <s v="BURNS, MALCOLM"/>
    <s v="State Transport Police"/>
    <s v="STP Enf FOps Lower R6 Corp 1"/>
    <s v="LE"/>
    <s v="60025105"/>
    <s v="JC20"/>
    <s v="LAW ENFORCEMENT OFFICER II"/>
    <s v="SENIOR TROOPER/OFFICER"/>
    <x v="0"/>
    <n v="10184.959999999999"/>
    <n v="1"/>
    <n v="2015"/>
  </r>
  <r>
    <s v="State Transit Police"/>
    <d v="2008-12-02T00:00:00"/>
    <d v="2014-01-10T00:00:00"/>
    <x v="1"/>
    <x v="0"/>
    <x v="0"/>
    <s v="DICKIE, LATAYA"/>
    <s v="State Transport Police"/>
    <s v="STP Enf FOps Lower R6 Corp 1"/>
    <s v="LE"/>
    <s v="60025501"/>
    <s v="JC20"/>
    <s v="LAW ENFORCEMENT OFFICER II"/>
    <s v="SENIOR OFFICER"/>
    <x v="7"/>
    <n v="10184.959999999999"/>
    <n v="1"/>
    <n v="2012"/>
  </r>
  <r>
    <s v="State Transit Police"/>
    <d v="2010-02-17T00:00:00"/>
    <d v="2014-11-06T00:00:00"/>
    <x v="0"/>
    <x v="0"/>
    <x v="0"/>
    <s v="BRONSON, WILLIAM"/>
    <s v="State Transport Police"/>
    <s v="STP Enf FOps Lower R6 Corp 1"/>
    <s v="LE"/>
    <s v="60025106"/>
    <s v="JC20"/>
    <s v="LAW ENFORCEMENT OFFICER II"/>
    <s v="SENIOR OFFICER"/>
    <x v="3"/>
    <n v="10184.959999999999"/>
    <n v="1"/>
    <n v="2014"/>
  </r>
  <r>
    <s v="State Transit Police"/>
    <d v="2008-12-02T00:00:00"/>
    <d v="2010-12-31T00:00:00"/>
    <x v="18"/>
    <x v="0"/>
    <x v="0"/>
    <s v="TYLER, DEARON"/>
    <s v="State Transport Police"/>
    <s v="STP Enf FOps Lower R6 Corp 2"/>
    <s v="LE"/>
    <s v="60025503"/>
    <s v="JC20"/>
    <s v="LAW ENFORCEMENT OFFICER II"/>
    <s v="#"/>
    <x v="3"/>
    <n v="17374.346153846156"/>
    <n v="1"/>
    <n v="2014"/>
  </r>
  <r>
    <s v="State Transit Police"/>
    <d v="2012-07-06T00:00:00"/>
    <d v="2014-10-10T00:00:00"/>
    <x v="18"/>
    <x v="0"/>
    <x v="0"/>
    <s v="MENOR, JUSTIN"/>
    <s v="State Transport Police"/>
    <s v="STP Enf FOps Lower R6 Corp 2"/>
    <s v="LE"/>
    <s v="60025402"/>
    <s v="JC20"/>
    <s v="LAW ENFORCEMENT OFFICER II"/>
    <s v="OFFICER FIRST CLASS"/>
    <x v="3"/>
    <n v="17374.346153846156"/>
    <n v="1"/>
    <n v="2010"/>
  </r>
  <r>
    <s v="State Transit Police"/>
    <d v="2012-07-06T00:00:00"/>
    <d v="2015-05-25T00:00:00"/>
    <x v="18"/>
    <x v="0"/>
    <x v="0"/>
    <s v="DARBY, MICHAEL"/>
    <s v="State Transport Police"/>
    <s v="STP Enf FOps Lower R6 Corp 2"/>
    <s v="LE"/>
    <s v="60025505"/>
    <s v="JC20"/>
    <s v="LAW ENFORCEMENT OFFICER II"/>
    <s v="OFFICER FIRST CLASS"/>
    <x v="3"/>
    <n v="17374.346153846156"/>
    <n v="1"/>
    <n v="2014"/>
  </r>
  <r>
    <s v="State Transit Police"/>
    <d v="2012-07-06T00:00:00"/>
    <d v="2015-06-19T00:00:00"/>
    <x v="18"/>
    <x v="0"/>
    <x v="0"/>
    <s v="GAYHART, RAYMOND"/>
    <s v="State Transport Police"/>
    <s v="STP Enf FOps Lower R6 Corp 2"/>
    <s v="LE"/>
    <s v="60025205"/>
    <s v="JC20"/>
    <s v="LAW ENFORCEMENT OFFICER II"/>
    <s v="SENIOR OFFICER"/>
    <x v="0"/>
    <n v="17374.346153846156"/>
    <n v="1"/>
    <n v="2015"/>
  </r>
  <r>
    <s v="State Transit Police"/>
    <d v="2003-04-17T00:00:00"/>
    <d v="2011-01-13T00:00:00"/>
    <x v="14"/>
    <x v="5"/>
    <x v="5"/>
    <s v="MCROY, DAVID"/>
    <s v="State Transport Police"/>
    <s v="STP Enf FOps Lower R6 Corp 2"/>
    <s v="LE"/>
    <s v="60025506"/>
    <s v="JC20"/>
    <s v="LAW ENFORCEMENT OFFICER II"/>
    <s v="#"/>
    <x v="8"/>
    <n v="10184.959999999999"/>
    <n v="1"/>
    <n v="2015"/>
  </r>
  <r>
    <s v="State Transit Police"/>
    <d v="2000-05-17T00:00:00"/>
    <d v="2011-03-31T00:00:00"/>
    <x v="23"/>
    <x v="5"/>
    <x v="5"/>
    <s v="OSBORNE, GARY"/>
    <s v="State Transport Police"/>
    <s v="STP Enf FOps Lower R6 Corp 2"/>
    <s v="LE"/>
    <s v="60025505"/>
    <s v="JC20"/>
    <s v="LAW ENFORCEMENT OFFICER II"/>
    <s v="#"/>
    <x v="2"/>
    <n v="10184.959999999999"/>
    <n v="1"/>
    <n v="2011"/>
  </r>
  <r>
    <s v="State Transit Police"/>
    <d v="2006-04-02T00:00:00"/>
    <d v="2014-09-11T00:00:00"/>
    <x v="19"/>
    <x v="5"/>
    <x v="5"/>
    <s v="DOLLARD, CASSANDRA"/>
    <s v="State Transport Police"/>
    <s v="STP Enf FOps Lower R6 Corp 1"/>
    <s v="LE"/>
    <s v="60025420"/>
    <s v="JC30"/>
    <s v="LAW ENFORCEMENT OFFICER III"/>
    <s v="CORPORAL"/>
    <x v="7"/>
    <n v="10184.959999999999"/>
    <n v="1"/>
    <n v="2011"/>
  </r>
  <r>
    <s v="State Transit Police"/>
    <d v="2001-11-19T00:00:00"/>
    <d v="2014-12-03T00:00:00"/>
    <x v="15"/>
    <x v="4"/>
    <x v="4"/>
    <s v="MOYER, GLORIA"/>
    <s v="State Transport Police"/>
    <s v="STP Enf FOps Lower R6 Corp 1"/>
    <s v="Non LE"/>
    <s v="60025419"/>
    <s v="JA75"/>
    <s v="INSPECTOR I"/>
    <s v="WEIGHT SPECIALIST"/>
    <x v="4"/>
    <n v="1239.46"/>
    <n v="1"/>
    <n v="2014"/>
  </r>
  <r>
    <s v="State Transit Police"/>
    <d v="1992-04-01T00:00:00"/>
    <d v="2014-07-24T00:00:00"/>
    <x v="24"/>
    <x v="1"/>
    <x v="1"/>
    <s v="WILSON, ROBIN"/>
    <s v="State Transport Police"/>
    <s v="STP Enf FOps Lower R6 Corp 2"/>
    <s v="LE"/>
    <s v="60025410"/>
    <s v="JC20"/>
    <s v="LAW ENFORCEMENT OFFICER II"/>
    <s v="LANCE CORPORAL"/>
    <x v="2"/>
    <n v="17374.346153846156"/>
    <n v="1"/>
    <n v="2014"/>
  </r>
  <r>
    <s v="State Transit Police"/>
    <d v="1987-03-08T00:00:00"/>
    <d v="2010-04-01T00:00:00"/>
    <x v="12"/>
    <x v="1"/>
    <x v="1"/>
    <s v="MOORE, WILLIAM"/>
    <s v="State Transport Police"/>
    <s v="STP-DIST 6"/>
    <s v="LE"/>
    <m/>
    <s v="JC20"/>
    <s v="LAW ENFORCEMENT OFFICER II"/>
    <s v="LANCE CORPORAL"/>
    <x v="2"/>
    <n v="17374.349999999999"/>
    <n v="1"/>
    <n v="2014"/>
  </r>
  <r>
    <s v="State Transit Police"/>
    <d v="1987-08-30T00:00:00"/>
    <d v="2012-11-30T00:00:00"/>
    <x v="2"/>
    <x v="1"/>
    <x v="1"/>
    <s v="DUKES, PHILIP"/>
    <s v="State Transport Police"/>
    <s v="STP Enf FOps Lower R6 Corp 1"/>
    <s v="LE"/>
    <s v="60025420"/>
    <s v="JC30"/>
    <s v="LAW ENFORCEMENT OFFICER III"/>
    <s v="CORPORAL"/>
    <x v="2"/>
    <n v="17374.346153846156"/>
    <n v="1"/>
    <n v="2010"/>
  </r>
  <r>
    <s v="State Transit Police"/>
    <d v="2002-01-28T00:00:00"/>
    <d v="2010-03-12T00:00:00"/>
    <x v="19"/>
    <x v="5"/>
    <x v="5"/>
    <s v="BING, CLARENCE"/>
    <s v="State Transport Police"/>
    <s v="STP-DIST 7"/>
    <s v="LE"/>
    <m/>
    <s v="JC20"/>
    <s v="LAW ENFORCEMENT OFFICER II"/>
    <s v="SR TROOPER/OFFICER"/>
    <x v="9"/>
    <n v="10184.959999999999"/>
    <n v="1"/>
    <n v="2010"/>
  </r>
  <r>
    <s v="State Transit Police"/>
    <d v="1989-02-26T00:00:00"/>
    <d v="2015-02-19T00:00:00"/>
    <x v="2"/>
    <x v="1"/>
    <x v="1"/>
    <s v="MORRIS, THOMAS"/>
    <s v="State Transport Police"/>
    <s v="STP Enf FOps Lower Supv D7"/>
    <s v="LE"/>
    <s v="60025507"/>
    <s v="JC30"/>
    <s v="LAW ENFORCEMENT OFFICER III"/>
    <s v="SERGEANT"/>
    <x v="2"/>
    <n v="17374.346153846156"/>
    <n v="1"/>
    <n v="2010"/>
  </r>
  <r>
    <s v="State Transit Police"/>
    <d v="1999-10-02T00:00:00"/>
    <d v="2013-03-29T00:00:00"/>
    <x v="15"/>
    <x v="4"/>
    <x v="4"/>
    <s v="MALONE, JEFFREY"/>
    <s v="State Transport Police"/>
    <s v="STP Special Ops Adm Cpl 1"/>
    <s v="LE"/>
    <s v="60025006"/>
    <s v="JC30"/>
    <s v="LAW ENFORCEMENT OFFICER III"/>
    <s v="CORPORAL"/>
    <x v="4"/>
    <n v="10184.959999999999"/>
    <n v="1"/>
    <n v="2015"/>
  </r>
  <r>
    <s v="State Transit Police"/>
    <d v="2003-01-17T00:00:00"/>
    <d v="2015-05-01T00:00:00"/>
    <x v="7"/>
    <x v="4"/>
    <x v="4"/>
    <s v="DORROH, JOHN"/>
    <s v="State Transport Police"/>
    <s v="STP Special Ops Adm Cpl 1"/>
    <s v="LE"/>
    <s v="60025006"/>
    <s v="JC30"/>
    <s v="LAW ENFORCEMENT OFFICER III"/>
    <s v="CORPORAL"/>
    <x v="3"/>
    <n v="17374.346153846156"/>
    <n v="1"/>
    <n v="2013"/>
  </r>
  <r>
    <s v="State Transit Police"/>
    <d v="1988-02-28T00:00:00"/>
    <d v="2013-05-03T00:00:00"/>
    <x v="2"/>
    <x v="1"/>
    <x v="1"/>
    <s v="DUFFY, DAVID"/>
    <s v="State Transport Police"/>
    <s v="STP Enf FOps Lt Upper R3"/>
    <s v="LE"/>
    <s v="60025603"/>
    <s v="JC20"/>
    <s v="LAW ENFORCEMENT OFFICER II"/>
    <s v="LANCE CORPORAL"/>
    <x v="2"/>
    <n v="17374.346153846156"/>
    <n v="1"/>
    <n v="2015"/>
  </r>
  <r>
    <s v="State Transit Police"/>
    <d v="1990-08-01T00:00:00"/>
    <d v="2013-06-30T00:00:00"/>
    <x v="24"/>
    <x v="1"/>
    <x v="1"/>
    <s v="PARNELL, EUGENE"/>
    <s v="State Transport Police"/>
    <s v="STP Enf FOps Lt Upper R3"/>
    <s v="LE"/>
    <s v="60025519"/>
    <s v="JC20"/>
    <s v="LAW ENFORCEMENT OFFICER II"/>
    <s v="LANCE CORPORAL"/>
    <x v="2"/>
    <n v="17374.346153846156"/>
    <n v="1"/>
    <n v="2013"/>
  </r>
  <r>
    <s v="ACE-8, SIT"/>
    <d v="2007-02-02T00:00:00"/>
    <d v="2012-01-06T00:00:00"/>
    <x v="0"/>
    <x v="0"/>
    <x v="0"/>
    <s v="CHASTEEN, RICHARD"/>
    <s v="Highway Patrol"/>
    <s v="HP Dep C Sp S T8 XO Enf Up S"/>
    <s v="LE"/>
    <s v="60024113"/>
    <s v="JC20"/>
    <s v="LAW ENFORCEMENT OFFICER II"/>
    <s v="LANCE CORPORAL"/>
    <x v="4"/>
    <n v="28562"/>
    <n v="1"/>
    <n v="2013"/>
  </r>
  <r>
    <s v="ACE-8, SIT"/>
    <d v="2002-03-10T00:00:00"/>
    <d v="2010-03-01T00:00:00"/>
    <x v="14"/>
    <x v="5"/>
    <x v="5"/>
    <s v="CASSIDY, JEFFREY"/>
    <s v="Highway Patrol"/>
    <s v="HWY PATROL-ACE TEAM"/>
    <s v="LE"/>
    <m/>
    <s v="JC20"/>
    <s v="LAW ENFORCEMENT OFFICER II"/>
    <s v="LANCE CORPORAL"/>
    <x v="9"/>
    <n v="28562"/>
    <n v="1"/>
    <n v="2010"/>
  </r>
  <r>
    <s v="ACE-8, SIT"/>
    <d v="2000-07-16T00:00:00"/>
    <d v="2010-05-14T00:00:00"/>
    <x v="10"/>
    <x v="5"/>
    <x v="5"/>
    <s v="ROBERT, CLINEDINST"/>
    <s v="Highway Patrol"/>
    <s v="HWY PATROL-ACE TEAM"/>
    <s v="LE"/>
    <m/>
    <s v="JC20"/>
    <s v="LAW ENFORCEMENT OFFICER II"/>
    <s v="LANCE CORPORAL"/>
    <x v="3"/>
    <n v="28562"/>
    <n v="1"/>
    <n v="2010"/>
  </r>
  <r>
    <s v="ACE-8, SIT"/>
    <d v="2003-01-17T00:00:00"/>
    <d v="2012-03-21T00:00:00"/>
    <x v="10"/>
    <x v="5"/>
    <x v="5"/>
    <s v="HAYNES, TRAVIS"/>
    <s v="Highway Patrol"/>
    <s v="HP Dep C Sp S T8 XO Enf Up S MC1"/>
    <s v="LE"/>
    <s v="60024121"/>
    <s v="JC20"/>
    <s v="LAW ENFORCEMENT OFFICER II"/>
    <s v="LANCE CORPORAL"/>
    <x v="3"/>
    <n v="28562"/>
    <n v="1"/>
    <n v="2010"/>
  </r>
  <r>
    <s v="ACE-8, SIT"/>
    <d v="2002-03-10T00:00:00"/>
    <d v="2012-04-05T00:00:00"/>
    <x v="23"/>
    <x v="5"/>
    <x v="5"/>
    <s v="BURGESS, RICHARD"/>
    <s v="Highway Patrol"/>
    <s v="HP Dep C Sp S T8 XO Enf Lwr S MC4"/>
    <s v="LE"/>
    <s v="60024024"/>
    <s v="JC20"/>
    <s v="LAW ENFORCEMENT OFFICER II"/>
    <s v="LANCE CORPORAL"/>
    <x v="2"/>
    <n v="28562"/>
    <n v="1"/>
    <n v="2012"/>
  </r>
  <r>
    <s v="ACE-8, SIT"/>
    <d v="2006-03-10T00:00:00"/>
    <d v="2012-06-01T00:00:00"/>
    <x v="25"/>
    <x v="5"/>
    <x v="5"/>
    <s v="ANDERSON, MADISON"/>
    <s v="Highway Patrol"/>
    <s v="HP Dep C Sp S T8 XO Enf Mid S SIT 1"/>
    <s v="LE"/>
    <s v="60024411"/>
    <s v="JC20"/>
    <s v="LAW ENFORCEMENT OFFICER II"/>
    <s v="LANCE CORPORAL"/>
    <x v="4"/>
    <n v="28562"/>
    <n v="1"/>
    <n v="2012"/>
  </r>
  <r>
    <s v="ACE-8, SIT"/>
    <d v="2005-07-08T00:00:00"/>
    <d v="2012-09-27T00:00:00"/>
    <x v="14"/>
    <x v="5"/>
    <x v="5"/>
    <s v="LEDFORD, SCOTT"/>
    <s v="Highway Patrol"/>
    <s v="HP Dep C Sp S T8 XO Enf Lwr S MC4"/>
    <s v="LE"/>
    <s v="60024201"/>
    <s v="JC20"/>
    <s v="LAW ENFORCEMENT OFFICER II"/>
    <s v="LANCE CORPORAL"/>
    <x v="4"/>
    <n v="28562"/>
    <n v="1"/>
    <n v="2012"/>
  </r>
  <r>
    <s v="ACE-8, SIT"/>
    <d v="2006-09-02T00:00:00"/>
    <d v="2012-12-31T00:00:00"/>
    <x v="25"/>
    <x v="5"/>
    <x v="5"/>
    <s v="MCALHANY, DAVID"/>
    <s v="Highway Patrol"/>
    <s v="HP Dep C Sp S T8 XO Enf Up S B SIT 2"/>
    <s v="LE"/>
    <s v="60024111"/>
    <s v="JC20"/>
    <s v="LAW ENFORCEMENT OFFICER II"/>
    <s v="LANCE CORPORAL"/>
    <x v="2"/>
    <n v="28562"/>
    <n v="1"/>
    <n v="2012"/>
  </r>
  <r>
    <s v="ACE-8, SIT"/>
    <d v="2005-07-08T00:00:00"/>
    <d v="2013-06-28T00:00:00"/>
    <x v="14"/>
    <x v="5"/>
    <x v="5"/>
    <s v="BLACKWELDER, TRAVIS"/>
    <s v="Highway Patrol"/>
    <s v="HP Dep C Sup Srv T8 XO Enf Up S 8 U IU"/>
    <s v="LE"/>
    <s v="60023883"/>
    <s v="JC20"/>
    <s v="LAW ENFORCEMENT OFFICER II"/>
    <s v="LANCE CORPORAL"/>
    <x v="3"/>
    <n v="28562"/>
    <n v="1"/>
    <n v="2012"/>
  </r>
  <r>
    <s v="ACE-8, SIT"/>
    <d v="2005-07-08T00:00:00"/>
    <d v="2013-07-04T00:00:00"/>
    <x v="14"/>
    <x v="5"/>
    <x v="5"/>
    <s v="FAULK, LUTHER"/>
    <s v="Highway Patrol"/>
    <s v="HP Dep C Sp S T8 XO Enf Mid S SIT 1"/>
    <s v="LE"/>
    <s v="60024604"/>
    <s v="JC20"/>
    <s v="LAW ENFORCEMENT OFFICER II"/>
    <s v="LANCE CORPORAL"/>
    <x v="0"/>
    <n v="28562"/>
    <n v="1"/>
    <n v="2013"/>
  </r>
  <r>
    <s v="ACE-8, SIT"/>
    <d v="2005-07-08T00:00:00"/>
    <d v="2013-11-14T00:00:00"/>
    <x v="19"/>
    <x v="5"/>
    <x v="5"/>
    <s v="ENZOR, JAMES"/>
    <s v="Highway Patrol"/>
    <s v="HP Dep C Sp S T8 XO Enf Lwr S C SIT 3"/>
    <s v="LE"/>
    <s v="60024101"/>
    <s v="JC20"/>
    <s v="LAW ENFORCEMENT OFFICER II"/>
    <s v="SENIOR TROOPER"/>
    <x v="7"/>
    <n v="28562"/>
    <n v="1"/>
    <n v="2013"/>
  </r>
  <r>
    <s v="ACE-8, SIT"/>
    <d v="2006-03-10T00:00:00"/>
    <d v="2014-04-30T00:00:00"/>
    <x v="19"/>
    <x v="5"/>
    <x v="5"/>
    <s v="MILLER, JERRY"/>
    <s v="Highway Patrol"/>
    <s v="HP Dep C Sp S T8 XO Enf Lwr S C SIT 3"/>
    <s v="LE"/>
    <s v="60023891"/>
    <s v="JC20"/>
    <s v="LAW ENFORCEMENT OFFICER II"/>
    <s v="LANCE CORPORAL"/>
    <x v="4"/>
    <n v="28562"/>
    <n v="1"/>
    <n v="2013"/>
  </r>
  <r>
    <s v="ACE-8, SIT"/>
    <d v="2007-09-14T00:00:00"/>
    <d v="2014-12-12T00:00:00"/>
    <x v="14"/>
    <x v="5"/>
    <x v="5"/>
    <s v="SARVIS, DOUGLAS"/>
    <s v="Highway Patrol"/>
    <s v="HP Dep C Sp S T8 XO Enf Lwr S MC4"/>
    <s v="LE"/>
    <s v="60021716"/>
    <s v="JC20"/>
    <s v="LAW ENFORCEMENT OFFICER II"/>
    <s v="LANCE CORPORAL"/>
    <x v="7"/>
    <n v="28562"/>
    <n v="1"/>
    <n v="2014"/>
  </r>
  <r>
    <s v="ACE-8, SIT"/>
    <d v="2000-02-27T00:00:00"/>
    <d v="2011-09-20T00:00:00"/>
    <x v="6"/>
    <x v="4"/>
    <x v="4"/>
    <s v="TEASTER, TOMMY"/>
    <s v="Highway Patrol"/>
    <s v="HP Dep C Sp S T8 XO Enf Up S B SIT 2"/>
    <s v="LE"/>
    <s v="60024020"/>
    <s v="JC20"/>
    <s v="LAW ENFORCEMENT OFFICER II"/>
    <s v="LANCE CORPORAL"/>
    <x v="10"/>
    <n v="28562"/>
    <n v="1"/>
    <n v="2014"/>
  </r>
  <r>
    <s v="ACE-8, SIT"/>
    <d v="1998-07-05T00:00:00"/>
    <d v="2012-01-13T00:00:00"/>
    <x v="15"/>
    <x v="4"/>
    <x v="4"/>
    <s v="GREGORY, MICHAEL"/>
    <s v="Highway Patrol"/>
    <s v="HP Dep C Sp S T8 XO Enf Lwr S MC5"/>
    <s v="LE"/>
    <s v="60024012"/>
    <s v="JC20"/>
    <s v="LAW ENFORCEMENT OFFICER II"/>
    <s v="LANCE CORPORAL"/>
    <x v="3"/>
    <n v="28562"/>
    <n v="1"/>
    <n v="2011"/>
  </r>
  <r>
    <s v="ACE-8, SIT"/>
    <d v="2000-09-03T00:00:00"/>
    <d v="2014-01-31T00:00:00"/>
    <x v="15"/>
    <x v="4"/>
    <x v="4"/>
    <s v="TART, NELSON"/>
    <s v="Highway Patrol"/>
    <s v="HP Dep C Sp S T8 XO Enf Lwr S C SIT 3"/>
    <s v="LE"/>
    <s v="60024014"/>
    <s v="JC30"/>
    <s v="LAW ENFORCEMENT OFFICER III"/>
    <s v="CORPORAL"/>
    <x v="3"/>
    <n v="28562"/>
    <n v="1"/>
    <n v="2012"/>
  </r>
  <r>
    <s v="ACE-8, SIT"/>
    <d v="2002-03-10T00:00:00"/>
    <d v="2014-04-16T00:00:00"/>
    <x v="7"/>
    <x v="4"/>
    <x v="4"/>
    <s v="BRADSHAW JR., FREDERICK L."/>
    <s v="Highway Patrol"/>
    <s v="HP Dep C Sp S T8 XO Enf Mid S MC1"/>
    <s v="LE"/>
    <n v="60023103"/>
    <s v="JC30"/>
    <s v="LAW ENFORCEMENT OFFICER III"/>
    <s v="CORPORAL"/>
    <x v="11"/>
    <n v="28562"/>
    <n v="1"/>
    <n v="2014"/>
  </r>
  <r>
    <s v="ACE-8, SIT"/>
    <d v="2002-03-10T00:00:00"/>
    <d v="2015-03-18T00:00:00"/>
    <x v="15"/>
    <x v="4"/>
    <x v="4"/>
    <s v="WILSON, DARREN"/>
    <s v="Highway Patrol"/>
    <s v="HP Dep C Sp S T8 XO Enf Lwr S"/>
    <s v="LE"/>
    <s v="60023877"/>
    <s v="JC30"/>
    <s v="LAW ENFORCEMENT OFFICER III"/>
    <s v="SERGEANT"/>
    <x v="3"/>
    <n v="28562"/>
    <n v="1"/>
    <n v="2014"/>
  </r>
  <r>
    <s v="ACE-8, SIT"/>
    <d v="1998-02-02T00:00:00"/>
    <d v="2014-05-19T00:00:00"/>
    <x v="26"/>
    <x v="6"/>
    <x v="6"/>
    <s v="DALE, FREDERICK"/>
    <s v="Highway Patrol"/>
    <s v="HP Dep C Sp S T8 XO Enf Mid S SIT 1"/>
    <s v="LE"/>
    <s v="60023887"/>
    <s v="JC20"/>
    <s v="LAW ENFORCEMENT OFFICER II"/>
    <s v="LANCE CORPORAL"/>
    <x v="4"/>
    <n v="28562"/>
    <n v="1"/>
    <n v="2015"/>
  </r>
  <r>
    <s v="ACE-8, SIT"/>
    <d v="1990-08-19T00:00:00"/>
    <d v="2011-01-03T00:00:00"/>
    <x v="27"/>
    <x v="6"/>
    <x v="6"/>
    <s v="BRANHAM, DONALD"/>
    <s v="Highway Patrol"/>
    <s v="HP Dep C Ad Ops Res Mgm SS CEF Sup"/>
    <s v="LE"/>
    <s v="60023881"/>
    <s v="JC30"/>
    <s v="LAW ENFORCEMENT OFFICER III"/>
    <s v="#"/>
    <x v="0"/>
    <n v="28562"/>
    <n v="1"/>
    <n v="2014"/>
  </r>
  <r>
    <s v="ACE-8, SIT"/>
    <d v="1994-08-14T00:00:00"/>
    <d v="2013-11-14T00:00:00"/>
    <x v="16"/>
    <x v="6"/>
    <x v="6"/>
    <s v="BOKERN, ANTHONY"/>
    <s v="Highway Patrol"/>
    <s v="HP Dep C Sp S T8 XO Enf Lwr S MC5"/>
    <s v="LE"/>
    <s v="60023885"/>
    <s v="JC30"/>
    <s v="LAW ENFORCEMENT OFFICER III"/>
    <s v="CORPORAL"/>
    <x v="4"/>
    <n v="28562"/>
    <n v="1"/>
    <n v="2011"/>
  </r>
  <r>
    <s v="ACE-8, SIT"/>
    <d v="1986-09-01T00:00:00"/>
    <d v="2012-02-15T00:00:00"/>
    <x v="2"/>
    <x v="1"/>
    <x v="1"/>
    <s v="AUSTIN, ROBERT"/>
    <s v="Highway Patrol"/>
    <s v="HP Dep C Sp S T8 XO Enf Lwr S C SIT 3"/>
    <s v="LE"/>
    <s v="60024104"/>
    <s v="JC20"/>
    <s v="LAW ENFORCEMENT OFFICER II"/>
    <s v="LANCE CORPORAL"/>
    <x v="2"/>
    <n v="28562"/>
    <n v="1"/>
    <n v="2013"/>
  </r>
  <r>
    <s v="ACE-8, SIT"/>
    <d v="1987-03-08T00:00:00"/>
    <d v="2012-04-01T00:00:00"/>
    <x v="2"/>
    <x v="1"/>
    <x v="1"/>
    <s v="COLLIER, MICHAEL"/>
    <s v="Highway Patrol"/>
    <s v="HP Dep C Sp S T8 XO Enf Up S B SIT 2"/>
    <s v="LE"/>
    <s v="60024103"/>
    <s v="JC20"/>
    <s v="LAW ENFORCEMENT OFFICER II"/>
    <s v="LANCE CORPORAL"/>
    <x v="2"/>
    <n v="28562"/>
    <n v="1"/>
    <n v="2012"/>
  </r>
  <r>
    <s v="ACE-8, SIT"/>
    <d v="1987-03-08T00:00:00"/>
    <d v="2012-05-10T00:00:00"/>
    <x v="2"/>
    <x v="1"/>
    <x v="1"/>
    <s v="GRIFFIN, JAMES"/>
    <s v="Highway Patrol"/>
    <s v="HP Dep C Sp S T8 XO Enf Up S B SIT 2"/>
    <s v="LE"/>
    <s v="60024018"/>
    <s v="JC20"/>
    <s v="LAW ENFORCEMENT OFFICER II"/>
    <s v="LANCE CORPORAL"/>
    <x v="2"/>
    <n v="28562"/>
    <n v="1"/>
    <n v="2012"/>
  </r>
  <r>
    <s v="ACE-8, SIT"/>
    <d v="1987-08-30T00:00:00"/>
    <d v="2012-05-31T00:00:00"/>
    <x v="8"/>
    <x v="1"/>
    <x v="1"/>
    <s v="BIRD, SAMUEL"/>
    <s v="Highway Patrol"/>
    <s v="HP Dep C Sp S T8 XO Enf Lwr S"/>
    <s v="LE"/>
    <s v="60023896"/>
    <s v="JC20"/>
    <s v="LAW ENFORCEMENT OFFICER II"/>
    <s v="LANCE CORPORAL"/>
    <x v="2"/>
    <n v="28562"/>
    <n v="1"/>
    <n v="2012"/>
  </r>
  <r>
    <s v="ACE-8, SIT"/>
    <d v="1988-02-28T00:00:00"/>
    <d v="2012-12-28T00:00:00"/>
    <x v="8"/>
    <x v="1"/>
    <x v="1"/>
    <s v="LAIRD, CLARENCE"/>
    <s v="Highway Patrol"/>
    <s v="HP Dep C Sup Srv T8 XO Enf Lwr S 7 L IU"/>
    <s v="LE"/>
    <s v="60024109"/>
    <s v="JC20"/>
    <s v="LAW ENFORCEMENT OFFICER II"/>
    <s v="LANCE CORPORAL"/>
    <x v="2"/>
    <n v="28562"/>
    <n v="1"/>
    <n v="2012"/>
  </r>
  <r>
    <s v="ACE-8, SIT"/>
    <d v="1991-04-07T00:00:00"/>
    <d v="2012-06-29T00:00:00"/>
    <x v="11"/>
    <x v="1"/>
    <x v="1"/>
    <s v="ARLEDGE, JEFFERY"/>
    <s v="Highway Patrol"/>
    <s v="HP Dep C Sp S T8 XO Enf Up S MC2"/>
    <s v="LE"/>
    <s v="60024003"/>
    <s v="JC30"/>
    <s v="LAW ENFORCEMENT OFFICER III"/>
    <s v="CORPORAL"/>
    <x v="2"/>
    <n v="28562"/>
    <n v="1"/>
    <n v="2012"/>
  </r>
  <r>
    <s v="ACE-8, SIT"/>
    <d v="1992-08-30T00:00:00"/>
    <d v="2014-01-31T00:00:00"/>
    <x v="11"/>
    <x v="1"/>
    <x v="1"/>
    <s v="HOWARD, DARRELL"/>
    <s v="Highway Patrol"/>
    <s v="HP Dep C Sp S T8 XO Enf Up S K9"/>
    <s v="LE"/>
    <s v="60023892"/>
    <s v="JC30"/>
    <s v="LAW ENFORCEMENT OFFICER III"/>
    <s v="CORPORAL"/>
    <x v="2"/>
    <n v="28562"/>
    <n v="1"/>
    <n v="2012"/>
  </r>
  <r>
    <s v="ACE-8, SIT"/>
    <d v="1991-01-06T00:00:00"/>
    <d v="2015-08-04T00:00:00"/>
    <x v="8"/>
    <x v="1"/>
    <x v="1"/>
    <s v="WARD, BARRY"/>
    <s v="Highway Patrol"/>
    <s v="HP Dep C Sp S T8 XO Admin"/>
    <s v="LE"/>
    <n v="60024107"/>
    <s v="JC40"/>
    <s v="LAW ENFORCEMENT OFFICER IV"/>
    <s v="LIEUTENANT"/>
    <x v="2"/>
    <n v="6107"/>
    <n v="1"/>
    <n v="2014"/>
  </r>
  <r>
    <s v="ACE-8, SIT"/>
    <d v="1988-02-28T00:00:00"/>
    <d v="2014-02-24T00:00:00"/>
    <x v="28"/>
    <x v="2"/>
    <x v="2"/>
    <s v="WALKER, EDWARD"/>
    <s v="Highway Patrol"/>
    <s v="HP Dep C Sp S T8 XO Enf Up S MC1"/>
    <s v="LE"/>
    <s v="60024204"/>
    <s v="JC20"/>
    <s v="LAW ENFORCEMENT OFFICER II"/>
    <s v="LANCE CORPORAL"/>
    <x v="4"/>
    <n v="28562"/>
    <n v="1"/>
    <n v="2015"/>
  </r>
  <r>
    <s v="ACE-8, SIT"/>
    <d v="1987-03-08T00:00:00"/>
    <d v="2014-03-07T00:00:00"/>
    <x v="3"/>
    <x v="2"/>
    <x v="2"/>
    <s v="LEE, DAVID"/>
    <s v="Highway Patrol"/>
    <s v="HP Dep C Sp S T8 XO Enf Lwr S D SIT 4"/>
    <s v="LE"/>
    <s v="60024424"/>
    <s v="JC20"/>
    <s v="LAW ENFORCEMENT OFFICER II"/>
    <s v="LANCE CORPORAL"/>
    <x v="2"/>
    <n v="28562"/>
    <n v="1"/>
    <n v="2014"/>
  </r>
  <r>
    <s v="ACE-8, SIT"/>
    <d v="1984-02-26T00:00:00"/>
    <d v="2012-12-31T00:00:00"/>
    <x v="29"/>
    <x v="2"/>
    <x v="2"/>
    <s v="GILSTRAP, ROBERT"/>
    <s v="Highway Patrol"/>
    <s v="HP Dep C Sp S T8 XO Enf Up S B SIT 2"/>
    <s v="LE"/>
    <s v="60023889"/>
    <s v="JC30"/>
    <s v="LAW ENFORCEMENT OFFICER III"/>
    <s v="CORPORAL"/>
    <x v="2"/>
    <n v="28562"/>
    <n v="1"/>
    <n v="2014"/>
  </r>
  <r>
    <s v="BPS"/>
    <d v="2012-10-02T00:00:00"/>
    <d v="2013-04-24T00:00:00"/>
    <x v="17"/>
    <x v="0"/>
    <x v="0"/>
    <s v="STAPLETON, JONES"/>
    <s v="Bureau of Protective Services"/>
    <s v="BPS Spec Ops SASD Div"/>
    <s v="LE"/>
    <s v="60022315"/>
    <s v="JC10"/>
    <s v="LAW ENFORCEMENT OFFICER I"/>
    <s v="OFFICER"/>
    <x v="12"/>
    <n v="1903.17"/>
    <n v="1"/>
    <n v="2012"/>
  </r>
  <r>
    <s v="BPS"/>
    <d v="2011-03-18T00:00:00"/>
    <d v="2011-12-31T00:00:00"/>
    <x v="17"/>
    <x v="0"/>
    <x v="0"/>
    <s v="JACKSON, ROBERT"/>
    <s v="Bureau of Protective Services"/>
    <s v="BPS Fields Ops Mgm State Hs Super D Sh"/>
    <s v="LE"/>
    <s v="60018625"/>
    <s v="JC10"/>
    <s v="LAW ENFORCEMENT OFFICER I"/>
    <s v="TROOPER/OFFICER"/>
    <x v="0"/>
    <n v="6256.95"/>
    <n v="1"/>
    <n v="2013"/>
  </r>
  <r>
    <s v="BPS"/>
    <d v="2013-01-17T00:00:00"/>
    <d v="2013-07-12T00:00:00"/>
    <x v="17"/>
    <x v="0"/>
    <x v="0"/>
    <s v="DUPREE, JOSEPH"/>
    <s v="Bureau of Protective Services"/>
    <s v="BPS Complex Detail Division"/>
    <s v="LE"/>
    <s v="60020833"/>
    <s v="JC10"/>
    <s v="LAW ENFORCEMENT OFFICER I"/>
    <s v="OFFICER"/>
    <x v="5"/>
    <n v="6256.95"/>
    <n v="1"/>
    <n v="2011"/>
  </r>
  <r>
    <s v="BPS"/>
    <d v="2012-09-02T00:00:00"/>
    <d v="2013-01-30T00:00:00"/>
    <x v="17"/>
    <x v="0"/>
    <x v="0"/>
    <s v="MARTIN, JESSICA"/>
    <s v="Bureau of Protective Services"/>
    <s v="BPS Spec Ops SASD Div"/>
    <s v="LE"/>
    <s v="60018501"/>
    <s v="JC10"/>
    <s v="LAW ENFORCEMENT OFFICER I"/>
    <s v="OFFICER - TRAINEE"/>
    <x v="7"/>
    <n v="13375.02"/>
    <n v="1"/>
    <n v="2013"/>
  </r>
  <r>
    <s v="BPS"/>
    <d v="2012-12-03T00:00:00"/>
    <d v="2013-07-26T00:00:00"/>
    <x v="17"/>
    <x v="0"/>
    <x v="0"/>
    <s v="DOWLING, MATTHEW"/>
    <s v="Bureau of Protective Services"/>
    <s v="BPS Complex Detail Division"/>
    <s v="LE"/>
    <s v="60020345"/>
    <s v="JC10"/>
    <s v="LAW ENFORCEMENT OFFICER I"/>
    <s v="OFFICER"/>
    <x v="13"/>
    <n v="17675.97"/>
    <n v="1"/>
    <n v="2013"/>
  </r>
  <r>
    <s v="BPS"/>
    <d v="2012-04-02T00:00:00"/>
    <d v="2013-07-31T00:00:00"/>
    <x v="5"/>
    <x v="0"/>
    <x v="0"/>
    <s v="SPIVEY, JUSTIN"/>
    <s v="Bureau of Protective Services"/>
    <s v="BPS Fields Ops Mgm Governor"/>
    <s v="LE"/>
    <s v="60018503"/>
    <s v="JC10"/>
    <s v="LAW ENFORCEMENT OFFICER I"/>
    <s v="OFFICER"/>
    <x v="0"/>
    <n v="17675.97"/>
    <n v="1"/>
    <n v="2013"/>
  </r>
  <r>
    <s v="BPS"/>
    <d v="2014-02-03T00:00:00"/>
    <d v="2014-10-24T00:00:00"/>
    <x v="17"/>
    <x v="0"/>
    <x v="0"/>
    <s v="PRATER, DERRIS"/>
    <s v="Bureau of Protective Services"/>
    <s v="BPS Complex Detail Division"/>
    <s v="LE"/>
    <s v="60020345"/>
    <s v="JC10"/>
    <s v="LAW ENFORCEMENT OFFICER I"/>
    <s v="OFFICER"/>
    <x v="3"/>
    <n v="17675.97"/>
    <n v="1"/>
    <n v="2013"/>
  </r>
  <r>
    <s v="BPS"/>
    <d v="2014-04-02T00:00:00"/>
    <d v="2015-04-03T00:00:00"/>
    <x v="5"/>
    <x v="0"/>
    <x v="0"/>
    <s v="MCCOMBS, TERRELL"/>
    <s v="Bureau of Protective Services"/>
    <s v="BPS SASD Div Super"/>
    <s v="LE"/>
    <s v="60018506"/>
    <s v="JC10"/>
    <s v="LAW ENFORCEMENT OFFICER I"/>
    <s v="OFFICER"/>
    <x v="3"/>
    <n v="17675.97"/>
    <n v="1"/>
    <n v="2014"/>
  </r>
  <r>
    <s v="BPS"/>
    <d v="2014-04-02T00:00:00"/>
    <d v="2015-08-14T00:00:00"/>
    <x v="5"/>
    <x v="0"/>
    <x v="0"/>
    <s v="WILKE JR, TIMOTHY"/>
    <s v="Bureau of Protective Services"/>
    <s v="BPS Complex Detail Division"/>
    <s v="LE"/>
    <n v="60018765"/>
    <s v="JC10"/>
    <s v="LAW ENFORCEMENT OFFICER I"/>
    <s v="OFFICER"/>
    <x v="5"/>
    <n v="17675.97"/>
    <n v="1"/>
    <n v="2015"/>
  </r>
  <r>
    <s v="BPS"/>
    <d v="2013-01-11T00:00:00"/>
    <d v="2015-02-09T00:00:00"/>
    <x v="18"/>
    <x v="0"/>
    <x v="0"/>
    <s v="MCCULLEY, KOLTEN"/>
    <s v="Bureau of Protective Services"/>
    <s v="BPS Fields Ops Mgm State Hs Super D Sh"/>
    <s v="LE"/>
    <s v="60018767"/>
    <s v="JC20"/>
    <s v="LAW ENFORCEMENT OFFICER II"/>
    <s v="OFFICER FIRST CLASS"/>
    <x v="7"/>
    <n v="5616.95"/>
    <n v="1"/>
    <n v="2015"/>
  </r>
  <r>
    <s v="BPS"/>
    <d v="2007-01-17T00:00:00"/>
    <d v="2011-12-01T00:00:00"/>
    <x v="0"/>
    <x v="0"/>
    <x v="0"/>
    <s v="JENKINS, JEWEL"/>
    <s v="Bureau of Protective Services"/>
    <s v="BPS Fields Ops Mgm Governor Supr"/>
    <s v="LE"/>
    <s v="60018640"/>
    <s v="JC20"/>
    <s v="LAW ENFORCEMENT OFFICER II"/>
    <s v="SENIOR TROOPER/OFFICER"/>
    <x v="2"/>
    <n v="6256.95"/>
    <n v="1"/>
    <n v="2015"/>
  </r>
  <r>
    <s v="BPS"/>
    <d v="2008-02-17T00:00:00"/>
    <d v="2012-09-23T00:00:00"/>
    <x v="0"/>
    <x v="0"/>
    <x v="0"/>
    <s v="EDWARDS, CARL"/>
    <s v="Bureau of Protective Services"/>
    <s v="BPS SASD Div Super"/>
    <s v="LE"/>
    <s v="60018391"/>
    <s v="JC20"/>
    <s v="LAW ENFORCEMENT OFFICER II"/>
    <s v="SENIOR OFFICER"/>
    <x v="2"/>
    <n v="6256.95"/>
    <n v="1"/>
    <n v="2011"/>
  </r>
  <r>
    <s v="BPS"/>
    <d v="2012-04-17T00:00:00"/>
    <d v="2014-02-27T00:00:00"/>
    <x v="5"/>
    <x v="0"/>
    <x v="0"/>
    <s v="RIGGS, HOLLY"/>
    <s v="Bureau of Protective Services"/>
    <s v="BPS Fields Ops Mgm Governor"/>
    <s v="LE"/>
    <s v="60018640"/>
    <s v="JC20"/>
    <s v="LAW ENFORCEMENT OFFICER II"/>
    <s v="OFFICER FIRST CLASS"/>
    <x v="3"/>
    <n v="6256.95"/>
    <n v="1"/>
    <n v="2012"/>
  </r>
  <r>
    <s v="BPS"/>
    <d v="2006-11-17T00:00:00"/>
    <d v="2010-11-30T00:00:00"/>
    <x v="0"/>
    <x v="0"/>
    <x v="0"/>
    <s v="FLEMING, ANNA"/>
    <s v="Bureau of Protective Services"/>
    <s v="BPS Fields Ops Mgm Governor Supr"/>
    <s v="LE"/>
    <s v="60018763"/>
    <s v="JC20"/>
    <s v="LAW ENFORCEMENT OFFICER II"/>
    <s v="#"/>
    <x v="3"/>
    <n v="17675.97"/>
    <n v="1"/>
    <n v="2014"/>
  </r>
  <r>
    <s v="BPS"/>
    <d v="2006-08-17T00:00:00"/>
    <d v="2011-01-13T00:00:00"/>
    <x v="0"/>
    <x v="0"/>
    <x v="0"/>
    <s v="WILLIS, RONALD"/>
    <s v="Bureau of Protective Services"/>
    <s v="BPS Fields Ops Mgm State Hs Super D Sh"/>
    <s v="LE"/>
    <s v="60018625"/>
    <s v="JC20"/>
    <s v="LAW ENFORCEMENT OFFICER II"/>
    <s v="#"/>
    <x v="8"/>
    <n v="17675.97"/>
    <n v="1"/>
    <n v="2010"/>
  </r>
  <r>
    <s v="BPS"/>
    <d v="2008-10-17T00:00:00"/>
    <d v="2012-07-08T00:00:00"/>
    <x v="9"/>
    <x v="0"/>
    <x v="0"/>
    <s v="BERNARD, GEORGE"/>
    <s v="Bureau of Protective Services"/>
    <s v="BPS Fields Ops Mgm State Hs Super A Sh"/>
    <s v="LE"/>
    <s v="60018501"/>
    <s v="JC20"/>
    <s v="LAW ENFORCEMENT OFFICER II"/>
    <s v="SENIOR TROOPER/OFFICER"/>
    <x v="3"/>
    <n v="17675.97"/>
    <n v="1"/>
    <n v="2011"/>
  </r>
  <r>
    <s v="BPS"/>
    <d v="2012-07-02T00:00:00"/>
    <d v="2015-04-11T00:00:00"/>
    <x v="18"/>
    <x v="0"/>
    <x v="0"/>
    <s v="BRADDOCK, AUSTEN"/>
    <s v="Bureau of Protective Services"/>
    <s v="BPS Fields Ops Mgm State Hs Super A Sh"/>
    <s v="LE"/>
    <s v="60018629"/>
    <s v="JC20"/>
    <s v="LAW ENFORCEMENT OFFICER II"/>
    <s v="OFFICER FIRST CLASS"/>
    <x v="3"/>
    <n v="17675.97"/>
    <n v="1"/>
    <n v="2012"/>
  </r>
  <r>
    <s v="BPS"/>
    <d v="2001-12-31T00:00:00"/>
    <d v="2011-09-16T00:00:00"/>
    <x v="10"/>
    <x v="5"/>
    <x v="5"/>
    <s v="COTNER, BRUCE"/>
    <s v="Bureau of Protective Services"/>
    <s v="BPS Complex Detail Division"/>
    <s v="LE"/>
    <s v="60018522"/>
    <s v="JC20"/>
    <s v="LAW ENFORCEMENT OFFICER II"/>
    <s v="LANCE CORPORAL"/>
    <x v="2"/>
    <n v="6256.95"/>
    <n v="1"/>
    <n v="2015"/>
  </r>
  <r>
    <s v="BPS"/>
    <d v="2007-07-17T00:00:00"/>
    <d v="2014-08-01T00:00:00"/>
    <x v="14"/>
    <x v="5"/>
    <x v="5"/>
    <s v="RICHARDSON, TIA"/>
    <s v="Bureau of Protective Services"/>
    <s v="BPS SASD Div Super"/>
    <s v="LE"/>
    <s v="60018633"/>
    <s v="JC20"/>
    <s v="LAW ENFORCEMENT OFFICER II"/>
    <s v="LANCE CORPORAL"/>
    <x v="3"/>
    <n v="6256.95"/>
    <n v="1"/>
    <n v="2011"/>
  </r>
  <r>
    <s v="BPS"/>
    <d v="2007-12-02T00:00:00"/>
    <d v="2014-12-28T00:00:00"/>
    <x v="14"/>
    <x v="5"/>
    <x v="5"/>
    <s v="RANDALL, KELLY"/>
    <s v="Bureau of Protective Services"/>
    <s v="BPS Complex Detail Division"/>
    <s v="LE"/>
    <s v="60021323"/>
    <s v="JC20"/>
    <s v="LAW ENFORCEMENT OFFICER II"/>
    <s v="LANCE CORPORAL"/>
    <x v="5"/>
    <n v="6256.95"/>
    <n v="1"/>
    <n v="2014"/>
  </r>
  <r>
    <s v="BPS"/>
    <d v="2000-06-02T00:00:00"/>
    <d v="2010-07-12T00:00:00"/>
    <x v="23"/>
    <x v="5"/>
    <x v="5"/>
    <s v="SORRELL, EDWIN"/>
    <s v="Bureau of Protective Services"/>
    <s v="BPS SASD Div Super"/>
    <s v="LE"/>
    <s v="60018639"/>
    <s v="JC20"/>
    <s v="LAW ENFORCEMENT OFFICER II"/>
    <s v="#"/>
    <x v="7"/>
    <n v="17675.97"/>
    <n v="1"/>
    <n v="2014"/>
  </r>
  <r>
    <s v="BPS"/>
    <d v="2000-11-17T00:00:00"/>
    <d v="2010-12-08T00:00:00"/>
    <x v="23"/>
    <x v="5"/>
    <x v="5"/>
    <s v="TUNSTALL, ROBERT"/>
    <s v="Bureau of Protective Services"/>
    <s v="BPS Fields Ops Mgm Judicial"/>
    <s v="LE"/>
    <s v="60018643"/>
    <s v="JC20"/>
    <s v="LAW ENFORCEMENT OFFICER II"/>
    <s v="#"/>
    <x v="4"/>
    <n v="17675.97"/>
    <n v="1"/>
    <n v="2010"/>
  </r>
  <r>
    <s v="BPS"/>
    <d v="2006-08-17T00:00:00"/>
    <d v="2014-10-14T00:00:00"/>
    <x v="19"/>
    <x v="5"/>
    <x v="5"/>
    <s v="BRANHAM, SHANE"/>
    <s v="Bureau of Protective Services"/>
    <s v="BPS Fld Ops Mgm State Hs Super COPS"/>
    <s v="LE"/>
    <s v="60018753"/>
    <s v="JC20"/>
    <s v="LAW ENFORCEMENT OFFICER II"/>
    <s v="LANCE CORPORAL"/>
    <x v="3"/>
    <n v="17675.97"/>
    <n v="1"/>
    <n v="2010"/>
  </r>
  <r>
    <s v="BPS"/>
    <d v="2001-12-31T00:00:00"/>
    <d v="2014-09-13T00:00:00"/>
    <x v="7"/>
    <x v="4"/>
    <x v="4"/>
    <s v="BRADLEY, JACK"/>
    <s v="Bureau of Protective Services"/>
    <s v="BPS Complex Detail Division"/>
    <s v="LE"/>
    <s v="60018755"/>
    <s v="JC20"/>
    <s v="LAW ENFORCEMENT OFFICER II"/>
    <s v="LANCE CORPORAL"/>
    <x v="2"/>
    <n v="6256.95"/>
    <n v="1"/>
    <n v="2014"/>
  </r>
  <r>
    <s v="BPS"/>
    <d v="1996-11-02T00:00:00"/>
    <d v="2011-09-08T00:00:00"/>
    <x v="20"/>
    <x v="4"/>
    <x v="4"/>
    <s v="SHAW, STEPHANIE"/>
    <s v="Bureau of Protective Services"/>
    <s v="BPS Complex Detail Division"/>
    <s v="LE"/>
    <s v="60018393"/>
    <s v="JC20"/>
    <s v="LAW ENFORCEMENT OFFICER II"/>
    <s v="LANCE CORPORAL"/>
    <x v="2"/>
    <n v="17675.97"/>
    <n v="1"/>
    <n v="2014"/>
  </r>
  <r>
    <s v="BPS"/>
    <d v="2000-07-17T00:00:00"/>
    <d v="2011-09-30T00:00:00"/>
    <x v="6"/>
    <x v="4"/>
    <x v="4"/>
    <s v="SCHOONOVER, ROBERT"/>
    <s v="Bureau of Protective Services"/>
    <s v="BPS SASD Div Super"/>
    <s v="LE"/>
    <s v="60018634"/>
    <s v="AH30"/>
    <s v="LAW ENFORCEMENT OFFICER II"/>
    <s v="LANCE CORPORAL"/>
    <x v="2"/>
    <n v="17675.97"/>
    <n v="1"/>
    <n v="2011"/>
  </r>
  <r>
    <s v="BPS"/>
    <d v="1998-03-02T00:00:00"/>
    <d v="2013-07-23T00:00:00"/>
    <x v="21"/>
    <x v="4"/>
    <x v="4"/>
    <s v="HAWKINS, ERIC"/>
    <s v="Bureau of Protective Services"/>
    <s v="BPS Fields Ops Mgm Judicial"/>
    <s v="LE"/>
    <s v="60018647"/>
    <s v="JC20"/>
    <s v="LAW ENFORCEMENT OFFICER II"/>
    <s v="LANCE CORPORAL"/>
    <x v="0"/>
    <n v="17675.97"/>
    <n v="1"/>
    <n v="2011"/>
  </r>
  <r>
    <s v="BPS"/>
    <d v="1999-06-07T00:00:00"/>
    <d v="2014-01-31T00:00:00"/>
    <x v="20"/>
    <x v="4"/>
    <x v="4"/>
    <s v="GONZALEZ, BIANCO"/>
    <s v="Bureau of Protective Services"/>
    <s v="BPS SASD Div Super"/>
    <s v="LE"/>
    <s v="60018506"/>
    <s v="JC20"/>
    <s v="LAW ENFORCEMENT OFFICER II"/>
    <s v="LANCE CORPORAL"/>
    <x v="2"/>
    <n v="17675.97"/>
    <n v="1"/>
    <n v="2013"/>
  </r>
  <r>
    <s v="BPS"/>
    <d v="1999-08-30T00:00:00"/>
    <d v="2014-12-31T00:00:00"/>
    <x v="21"/>
    <x v="4"/>
    <x v="4"/>
    <s v="STEWART, MICHAEL"/>
    <s v="Bureau of Protective Services"/>
    <s v="BPS SASD Div Super"/>
    <s v="LE"/>
    <s v="60018500"/>
    <s v="JC20"/>
    <s v="LAW ENFORCEMENT OFFICER II"/>
    <s v="LANCE CORPORAL"/>
    <x v="2"/>
    <n v="17675.97"/>
    <n v="1"/>
    <n v="2014"/>
  </r>
  <r>
    <s v="BPS"/>
    <d v="2000-04-17T00:00:00"/>
    <d v="2015-08-16T00:00:00"/>
    <x v="21"/>
    <x v="4"/>
    <x v="4"/>
    <s v="GOMEZ, LUIS A."/>
    <s v="Bureau of Protective Services"/>
    <s v="BPS SASD Div Super"/>
    <s v="LE"/>
    <n v="60018395"/>
    <s v="JC10"/>
    <s v="LAW ENFORCEMENT OFFICER II"/>
    <s v="LANCE CORPORAL"/>
    <x v="2"/>
    <n v="17675.97"/>
    <n v="1"/>
    <n v="2014"/>
  </r>
  <r>
    <s v="BPS"/>
    <d v="1996-11-02T00:00:00"/>
    <d v="2012-02-05T00:00:00"/>
    <x v="21"/>
    <x v="4"/>
    <x v="4"/>
    <s v="JACKSON, WILMA"/>
    <s v="Bureau of Protective Services"/>
    <s v="BPS Fields Ops Mgm State Hs Super A Sh"/>
    <s v="LE"/>
    <s v="60018511"/>
    <s v="JC30"/>
    <s v="LAW ENFORCEMENT OFFICER III"/>
    <s v="CORPORAL"/>
    <x v="2"/>
    <n v="6256.95"/>
    <n v="1"/>
    <n v="2015"/>
  </r>
  <r>
    <s v="BPS"/>
    <d v="1994-06-13T00:00:00"/>
    <d v="2010-04-30T00:00:00"/>
    <x v="21"/>
    <x v="4"/>
    <x v="4"/>
    <s v="HAIR, THOMAS"/>
    <s v="Bureau of Protective Services"/>
    <s v="BPS ENFORCEMENT"/>
    <s v="LE"/>
    <m/>
    <s v="JC30"/>
    <s v="LAW ENFORCEMENT OFFICER III"/>
    <s v="SERGEANT"/>
    <x v="4"/>
    <n v="17675.97"/>
    <n v="1"/>
    <n v="2012"/>
  </r>
  <r>
    <s v="BPS"/>
    <d v="1999-02-17T00:00:00"/>
    <d v="2011-03-04T00:00:00"/>
    <x v="7"/>
    <x v="4"/>
    <x v="4"/>
    <s v="AYCOCK, JENNIFER"/>
    <s v="Bureau of Protective Services"/>
    <s v="BPS Fields Ops Mgm State Hs Super"/>
    <s v="Non LE"/>
    <s v="60018381"/>
    <s v="AD03"/>
    <s v="COMMUNICATIONS SPECIALIST III"/>
    <s v="#"/>
    <x v="3"/>
    <n v="11966.46"/>
    <n v="1"/>
    <n v="2010"/>
  </r>
  <r>
    <s v="BPS"/>
    <d v="1996-04-17T00:00:00"/>
    <d v="2014-01-01T00:00:00"/>
    <x v="22"/>
    <x v="6"/>
    <x v="6"/>
    <s v="DIXON, MARY"/>
    <s v="Bureau of Protective Services"/>
    <s v="BPS SASD Div Super"/>
    <s v="LE"/>
    <s v="60018759"/>
    <s v="JC20"/>
    <s v="LAW ENFORCEMENT OFFICER II"/>
    <s v="LANCE CORPORAL"/>
    <x v="2"/>
    <n v="17675.97"/>
    <n v="1"/>
    <n v="2011"/>
  </r>
  <r>
    <s v="BPS"/>
    <d v="1997-01-06T00:00:00"/>
    <d v="2014-12-31T00:00:00"/>
    <x v="22"/>
    <x v="6"/>
    <x v="6"/>
    <s v="COOMBS, CHRISTOPHER"/>
    <s v="Bureau of Protective Services"/>
    <s v="BPS Fields Ops Mgm State Hs Super"/>
    <s v="LE"/>
    <s v="60018638"/>
    <s v="JC30"/>
    <s v="LAW ENFORCEMENT OFFICER III"/>
    <s v="SERGEANT"/>
    <x v="2"/>
    <n v="6256.95"/>
    <n v="1"/>
    <n v="2014"/>
  </r>
  <r>
    <s v="BPS"/>
    <d v="1993-11-08T00:00:00"/>
    <d v="2012-06-30T00:00:00"/>
    <x v="30"/>
    <x v="6"/>
    <x v="6"/>
    <s v="LORICK, BOBBY"/>
    <s v="Bureau of Protective Services"/>
    <s v="BPS Spec Ops SASD Div 1"/>
    <s v="LE"/>
    <s v="60018519"/>
    <s v="JC30"/>
    <s v="LAW ENFORCEMENT OFFICER III"/>
    <s v="SERGEANT"/>
    <x v="2"/>
    <n v="17675.97"/>
    <n v="1"/>
    <n v="2014"/>
  </r>
  <r>
    <s v="BPS"/>
    <d v="1995-01-17T00:00:00"/>
    <d v="2014-04-25T00:00:00"/>
    <x v="16"/>
    <x v="6"/>
    <x v="6"/>
    <s v="HARRIS, MARVIN"/>
    <s v="Bureau of Protective Services"/>
    <s v="BPS Fields Ops Mgm State Hs Super B Sh"/>
    <s v="LE"/>
    <s v="60018395"/>
    <s v="JC30"/>
    <s v="LAW ENFORCEMENT OFFICER III"/>
    <s v="CORPORAL"/>
    <x v="7"/>
    <n v="17675.97"/>
    <n v="1"/>
    <n v="2012"/>
  </r>
  <r>
    <s v="BPS"/>
    <d v="1987-07-01T00:00:00"/>
    <d v="2012-06-30T00:00:00"/>
    <x v="2"/>
    <x v="1"/>
    <x v="1"/>
    <s v="WILLIAMS, FARIEL"/>
    <s v="Bureau of Protective Services"/>
    <s v="BPS Complex Detail Division"/>
    <s v="LE"/>
    <s v="60018627"/>
    <s v="JC20"/>
    <s v="LAW ENFORCEMENT OFFICER II"/>
    <s v="LANCE CORPORAL"/>
    <x v="2"/>
    <n v="17675.97"/>
    <n v="1"/>
    <n v="2014"/>
  </r>
  <r>
    <s v="BPS"/>
    <d v="1986-06-29T00:00:00"/>
    <d v="2011-10-21T00:00:00"/>
    <x v="2"/>
    <x v="1"/>
    <x v="1"/>
    <s v="STRICKLAND, MARION"/>
    <s v="Bureau of Protective Services"/>
    <s v="BPS Fields Ops Mgm Judicial"/>
    <s v="LE"/>
    <s v="60019340"/>
    <s v="JC30"/>
    <s v="LAW ENFORCEMENT OFFICER III"/>
    <s v="SERGEANT"/>
    <x v="2"/>
    <n v="6256.95"/>
    <n v="1"/>
    <n v="2012"/>
  </r>
  <r>
    <s v="BPS"/>
    <d v="1988-08-17T00:00:00"/>
    <d v="2014-12-31T00:00:00"/>
    <x v="28"/>
    <x v="2"/>
    <x v="2"/>
    <s v="HASTY, RICHARD"/>
    <s v="Bureau of Protective Services"/>
    <s v="BPS Fields Ops Mgm Judicial"/>
    <s v="LE"/>
    <s v="60018519"/>
    <s v="JC20"/>
    <s v="LAW ENFORCEMENT OFFICER II"/>
    <s v="LANCE CORPORAL"/>
    <x v="2"/>
    <n v="6256.95"/>
    <n v="1"/>
    <n v="2011"/>
  </r>
  <r>
    <s v="BPS"/>
    <d v="1979-02-26T00:00:00"/>
    <d v="2010-06-30T00:00:00"/>
    <x v="4"/>
    <x v="3"/>
    <x v="3"/>
    <s v="MORRIS, FRANCES"/>
    <s v="Bureau of Protective Services"/>
    <s v="BPS"/>
    <s v="Non LE"/>
    <s v="60018385"/>
    <s v="AD25"/>
    <s v="ACCOUNTANT/FISCAL ANALYST II"/>
    <s v="#"/>
    <x v="2"/>
    <n v="0"/>
    <n v="1"/>
    <n v="2014"/>
  </r>
  <r>
    <s v="Communications/Legislative Affairs"/>
    <d v="2013-04-02T00:00:00"/>
    <d v="2013-10-31T00:00:00"/>
    <x v="17"/>
    <x v="0"/>
    <x v="0"/>
    <s v="JOHNSON, CHRISTINA"/>
    <s v="Administration"/>
    <s v="Adm Ops Public Relations OIT"/>
    <s v="Non LE"/>
    <s v="60019681"/>
    <s v="AJ05"/>
    <s v="GRAPHIC ARTIST II"/>
    <s v="GRAPHIC ARTIST II"/>
    <x v="13"/>
    <n v="45"/>
    <n v="1"/>
    <n v="2010"/>
  </r>
  <r>
    <s v="Communications/Legislative Affairs"/>
    <d v="2013-12-02T00:00:00"/>
    <d v="2015-05-29T00:00:00"/>
    <x v="5"/>
    <x v="0"/>
    <x v="0"/>
    <s v="TAYLOR, MORGAN"/>
    <s v="Administration"/>
    <s v="Adm Ops Public Relations OIT"/>
    <s v="Non LE"/>
    <s v="60017782"/>
    <s v="AH40"/>
    <s v="PROGRAM COORDINATOR II"/>
    <s v="PROGRAM COORDINATOR II"/>
    <x v="13"/>
    <n v="0"/>
    <n v="1"/>
    <n v="2013"/>
  </r>
  <r>
    <s v="Communications/Legislative Affairs"/>
    <d v="2000-04-17T00:00:00"/>
    <d v="2014-09-01T00:00:00"/>
    <x v="20"/>
    <x v="4"/>
    <x v="4"/>
    <s v="POOVEY, PRESTON S."/>
    <s v="Administration"/>
    <s v="Adm Ops Public Relations OIT"/>
    <s v="Non LE"/>
    <n v="60017782"/>
    <s v="AJ08"/>
    <s v="SENIOR APPLICATIONS ANALYST"/>
    <s v="Senior System Analyst"/>
    <x v="11"/>
    <n v="353"/>
    <n v="1"/>
    <n v="2015"/>
  </r>
  <r>
    <s v="Director's Office"/>
    <d v="2008-06-17T00:00:00"/>
    <d v="2011-07-12T00:00:00"/>
    <x v="9"/>
    <x v="0"/>
    <x v="0"/>
    <s v="KEEL, MARK "/>
    <s v="Administration"/>
    <s v="DPS DIRECTOR"/>
    <s v="LE"/>
    <n v="60017697"/>
    <s v="UA01"/>
    <s v="DPS DIRECTOR"/>
    <s v="DIRECTOR AGENCY"/>
    <x v="1"/>
    <n v="0"/>
    <n v="1"/>
    <n v="2014"/>
  </r>
  <r>
    <s v="Director's Office"/>
    <d v="2013-03-18T00:00:00"/>
    <d v="2014-05-01T00:00:00"/>
    <x v="5"/>
    <x v="0"/>
    <x v="0"/>
    <s v="Potter, Matthew L."/>
    <s v="Administration"/>
    <s v="DPS DIRECTOR"/>
    <s v="Non LE"/>
    <n v="60018145"/>
    <s v="AJ10"/>
    <s v="INFORMATION TECHNOLOGY MGR I"/>
    <s v="Information Tech Manager I"/>
    <x v="11"/>
    <n v="0"/>
    <n v="1"/>
    <n v="2011"/>
  </r>
  <r>
    <s v="Financial Services"/>
    <d v="2010-10-02T00:00:00"/>
    <d v="2011-12-01T00:00:00"/>
    <x v="5"/>
    <x v="0"/>
    <x v="0"/>
    <s v="FEATHERSTONE, MICHELE"/>
    <s v="Administration"/>
    <s v="Adm Ops OFS"/>
    <s v="Non LE"/>
    <n v="60018132"/>
    <s v="AD25"/>
    <s v="ACCOUNTANT/FISCAL ANALYST III"/>
    <s v="BUDGET COORDINATOR"/>
    <x v="1"/>
    <n v="500"/>
    <n v="1"/>
    <n v="2014"/>
  </r>
  <r>
    <s v="Financial Services"/>
    <d v="2010-02-17T00:00:00"/>
    <d v="2014-08-01T00:00:00"/>
    <x v="0"/>
    <x v="0"/>
    <x v="0"/>
    <s v="Scaglione, Paula"/>
    <s v="Administration"/>
    <s v="Adm Ops OFS Procurement"/>
    <s v="Non LE"/>
    <n v="60018139"/>
    <s v="AC20"/>
    <s v="PROCUREMENT SPECIALIST II"/>
    <s v="PROCUREMENT OFFICER II"/>
    <x v="11"/>
    <n v="0"/>
    <n v="1"/>
    <n v="2011"/>
  </r>
  <r>
    <s v="Financial Services"/>
    <d v="2009-03-17T00:00:00"/>
    <d v="2011-11-07T00:00:00"/>
    <x v="18"/>
    <x v="0"/>
    <x v="0"/>
    <s v="NOEL, SHOSHONI"/>
    <s v="Administration"/>
    <s v="Adm Ops OFS Fac Mgm Bly"/>
    <s v="Non LE"/>
    <s v="60018266"/>
    <s v="KC40"/>
    <s v="TRADES SPECIALIST IV"/>
    <s v="SKILLED TRADES WORKER"/>
    <x v="8"/>
    <n v="0"/>
    <n v="1"/>
    <n v="2014"/>
  </r>
  <r>
    <s v="Financial Services"/>
    <d v="2008-03-02T00:00:00"/>
    <d v="2013-04-23T00:00:00"/>
    <x v="1"/>
    <x v="0"/>
    <x v="0"/>
    <s v="MOSLEY, WILLIAM"/>
    <s v="Administration"/>
    <s v="Adm Ops OFS Fac Mgm Bly Hse Keeping"/>
    <s v="Non LE"/>
    <s v="60018273"/>
    <s v="KC40"/>
    <s v="TRADES SPECIALIST IV"/>
    <s v="SKILLED TRADES WORKER"/>
    <x v="3"/>
    <n v="0"/>
    <n v="1"/>
    <n v="2011"/>
  </r>
  <r>
    <s v="Financial Services"/>
    <d v="1999-11-17T00:00:00"/>
    <d v="2010-01-01T00:00:00"/>
    <x v="23"/>
    <x v="5"/>
    <x v="5"/>
    <s v="LAWNY, MARION               "/>
    <s v="Administration"/>
    <s v="PAYABLES"/>
    <s v="Non LE"/>
    <m/>
    <s v="AD03"/>
    <s v="FISCAL TECHNICIAN II"/>
    <s v="ACCTG TECHN SUPV"/>
    <x v="2"/>
    <n v="0"/>
    <n v="1"/>
    <n v="2010"/>
  </r>
  <r>
    <s v="Financial Services"/>
    <d v="2002-02-04T00:00:00"/>
    <d v="2012-06-18T00:00:00"/>
    <x v="23"/>
    <x v="5"/>
    <x v="5"/>
    <s v="DRAYTON, JAMES"/>
    <s v="Administration"/>
    <s v="Adm Ops OFS Facilities Management"/>
    <s v="Non LE"/>
    <s v="60018269"/>
    <s v="KC60"/>
    <s v="PROGRAM MANAGER I"/>
    <s v="DIRECTOR OCCUPATION SAFETY &amp; HEALTH PROG"/>
    <x v="2"/>
    <n v="0"/>
    <n v="1"/>
    <n v="2010"/>
  </r>
  <r>
    <s v="Financial Services"/>
    <d v="2000-05-02T00:00:00"/>
    <d v="2014-05-30T00:00:00"/>
    <x v="20"/>
    <x v="4"/>
    <x v="4"/>
    <s v="DAVIS, JAMES"/>
    <s v="Administration"/>
    <s v="Adm Ops OFS Res Mgm Mail"/>
    <s v="Non LE"/>
    <s v="60018380"/>
    <s v="AB10"/>
    <s v="POSTAL SPECIALIST"/>
    <s v="MAIL SERVICES COURIER"/>
    <x v="3"/>
    <n v="0"/>
    <n v="1"/>
    <n v="2012"/>
  </r>
  <r>
    <s v="Financial Services"/>
    <d v="2000-05-02T00:00:00"/>
    <d v="2015-02-13T00:00:00"/>
    <x v="20"/>
    <x v="4"/>
    <x v="4"/>
    <s v="Lott-Duncan, Ernestine"/>
    <s v="Administration"/>
    <s v="Adm Ops OFS Procurement"/>
    <s v="Non LE"/>
    <n v="60018136"/>
    <s v="AC10"/>
    <s v="PROCUREMENT SPECIALIST I"/>
    <s v="PROCUREMENT OFFICER I"/>
    <x v="11"/>
    <n v="0"/>
    <n v="1"/>
    <n v="2014"/>
  </r>
  <r>
    <s v="Financial Services"/>
    <d v="1996-04-02T00:00:00"/>
    <d v="2011-10-01T00:00:00"/>
    <x v="21"/>
    <x v="4"/>
    <x v="4"/>
    <s v="ROYAL, DON"/>
    <s v="Administration"/>
    <s v="Adm Ops OFS"/>
    <s v="Non LE"/>
    <n v="60018028"/>
    <s v="AH55"/>
    <s v="PROGRAM MANAGER III"/>
    <s v="Chief Financial Officer"/>
    <x v="1"/>
    <n v="7500"/>
    <n v="1"/>
    <n v="2015"/>
  </r>
  <r>
    <s v="Financial Services"/>
    <d v="1998-08-03T00:00:00"/>
    <d v="2010-04-13T00:00:00"/>
    <x v="6"/>
    <x v="4"/>
    <x v="4"/>
    <s v="MYERS, CLYDE"/>
    <s v="Administration"/>
    <s v="SUPPLY WAREHOUSE"/>
    <s v="Non LE"/>
    <m/>
    <s v="AC05"/>
    <s v="SUPPLY SPECIALIST III"/>
    <s v="SUPPLY SPEC III"/>
    <x v="4"/>
    <n v="0"/>
    <n v="1"/>
    <n v="2011"/>
  </r>
  <r>
    <s v="Financial Services"/>
    <d v="1994-06-02T00:00:00"/>
    <d v="2013-05-15T00:00:00"/>
    <x v="30"/>
    <x v="6"/>
    <x v="6"/>
    <s v="ROBERTS, AUDREY"/>
    <s v="Administration"/>
    <s v="Adm Ops OFS Account Fisc Mgm 2"/>
    <s v="Non LE"/>
    <s v="60018049"/>
    <s v="AD03"/>
    <s v="ACCOUNTANT/FISCAL ANALYST II"/>
    <s v="SENIOR ACCOUNTANT"/>
    <x v="7"/>
    <n v="0"/>
    <n v="1"/>
    <n v="2010"/>
  </r>
  <r>
    <s v="Financial Services"/>
    <d v="1994-05-02T00:00:00"/>
    <d v="2011-09-16T00:00:00"/>
    <x v="22"/>
    <x v="6"/>
    <x v="6"/>
    <s v="HUNTER,  VALERIE"/>
    <s v="Administration"/>
    <s v="Adm Ops OFS Account Fisc Mgm 2 Grant"/>
    <s v="Non LE"/>
    <n v="60018127"/>
    <s v="AD25"/>
    <s v="ACCOUNTANT/FISCAL ANALYST III"/>
    <s v="ACCOUNTING SUPERVISOR"/>
    <x v="1"/>
    <n v="600"/>
    <n v="1"/>
    <n v="2013"/>
  </r>
  <r>
    <s v="Financial Services"/>
    <d v="1994-05-09T00:00:00"/>
    <d v="2014-01-31T00:00:00"/>
    <x v="16"/>
    <x v="6"/>
    <x v="6"/>
    <s v="INABINET, CHRISTINE"/>
    <s v="Administration"/>
    <s v="Adm Ops OFS Account"/>
    <s v="Non LE"/>
    <s v="60018037"/>
    <s v="AD25"/>
    <s v="ACCOUNTANT/FISCAL ANALYST III"/>
    <s v="ACCOUNTING MANAGER"/>
    <x v="2"/>
    <n v="1250"/>
    <n v="1"/>
    <n v="2011"/>
  </r>
  <r>
    <s v="Financial Services"/>
    <d v="1988-12-08T00:00:00"/>
    <d v="2011-06-30T00:00:00"/>
    <x v="24"/>
    <x v="1"/>
    <x v="1"/>
    <s v="HARRIS SNIPES, RITA"/>
    <s v="Administration"/>
    <s v="Adm Ops OFS Res Mgm Fleet"/>
    <s v="Non LE"/>
    <s v="60018144"/>
    <s v="AH35"/>
    <s v="PROGRAM COORDINATOR I"/>
    <s v="#"/>
    <x v="2"/>
    <n v="2400"/>
    <n v="1"/>
    <n v="2014"/>
  </r>
  <r>
    <s v="Financial Services"/>
    <d v="1977-07-31T00:00:00"/>
    <d v="2010-04-30T00:00:00"/>
    <x v="13"/>
    <x v="3"/>
    <x v="3"/>
    <s v="PRIOLEAU, CAROLYN"/>
    <s v="Administration"/>
    <s v="PAYABLES"/>
    <s v="Non LE"/>
    <m/>
    <s v="AD03"/>
    <s v="FISCAL TECHNICIAN II"/>
    <s v="ACCTG TECHN SUPV"/>
    <x v="2"/>
    <n v="0"/>
    <n v="1"/>
    <n v="2011"/>
  </r>
  <r>
    <s v="Financial Services"/>
    <d v="1977-09-19T00:00:00"/>
    <d v="2010-06-01T00:00:00"/>
    <x v="13"/>
    <x v="3"/>
    <x v="3"/>
    <s v="JONES, MARVIN"/>
    <s v="Administration"/>
    <s v="INVENTORY CONTROL"/>
    <s v="Non LE"/>
    <m/>
    <s v="AH40"/>
    <s v="PROGRAM COORDINATOR II"/>
    <s v="PROJECT ADMINISTRATOR"/>
    <x v="2"/>
    <n v="0"/>
    <n v="1"/>
    <n v="2010"/>
  </r>
  <r>
    <s v="General Counsel"/>
    <d v="2009-08-02T00:00:00"/>
    <d v="2012-03-30T00:00:00"/>
    <x v="18"/>
    <x v="0"/>
    <x v="0"/>
    <s v="BOGAN, ROBERT"/>
    <s v="Administration"/>
    <s v="Adm Off Gen Counsel"/>
    <s v="Non LE"/>
    <s v="60017919"/>
    <s v="AE50"/>
    <s v="ATTORNEY V"/>
    <s v="ATTORNEY V"/>
    <x v="4"/>
    <n v="172"/>
    <n v="1"/>
    <n v="2010"/>
  </r>
  <r>
    <s v="General Counsel"/>
    <d v="2006-11-02T00:00:00"/>
    <d v="2015-01-16T00:00:00"/>
    <x v="19"/>
    <x v="5"/>
    <x v="5"/>
    <s v="RUNKLES, RANDI"/>
    <s v="Administration"/>
    <s v="Adm Off Gen Counsel"/>
    <s v="Non LE"/>
    <s v="60018025"/>
    <s v="AH10"/>
    <s v="ADMINISTRATIVE COORDINATOR I"/>
    <s v="PARALEGAL"/>
    <x v="3"/>
    <n v="0"/>
    <n v="1"/>
    <n v="2012"/>
  </r>
  <r>
    <s v="General Counsel"/>
    <d v="1994-03-17T00:00:00"/>
    <d v="2013-05-16T00:00:00"/>
    <x v="16"/>
    <x v="6"/>
    <x v="6"/>
    <s v="ERWIN, RACHEL D. "/>
    <s v="Administration"/>
    <s v="Adm Off Gen Counsel"/>
    <s v="Non LE"/>
    <n v="60017922"/>
    <s v="AE30"/>
    <s v="Attorney III"/>
    <s v="Attorney III"/>
    <x v="11"/>
    <n v="295"/>
    <n v="1"/>
    <n v="2015"/>
  </r>
  <r>
    <s v="General Counsel"/>
    <d v="1980-02-29T00:00:00"/>
    <d v="2012-05-31T00:00:00"/>
    <x v="13"/>
    <x v="3"/>
    <x v="3"/>
    <s v="WENGROW, HENRY"/>
    <s v="Administration"/>
    <s v="Adm Off Gen Counsel Legal"/>
    <s v="Non LE"/>
    <s v="60017923"/>
    <s v="AE30"/>
    <s v="ATTORNEY IV"/>
    <s v="ATTORNEY IV"/>
    <x v="2"/>
    <n v="182"/>
    <n v="1"/>
    <n v="2013"/>
  </r>
  <r>
    <s v="Human Resources"/>
    <d v="2013-05-02T00:00:00"/>
    <d v="2014-07-01T00:00:00"/>
    <x v="5"/>
    <x v="0"/>
    <x v="0"/>
    <s v="SHARPE, MALLORY"/>
    <s v="Administration"/>
    <s v="Adm Off Hum Res Benefits Pay"/>
    <s v="Non LE"/>
    <n v="60018033"/>
    <s v="AD22"/>
    <s v="ACCOUNTANT/FISCAL ANALYST II"/>
    <s v="PAYROLL ANALYST"/>
    <x v="11"/>
    <n v="0"/>
    <n v="1"/>
    <n v="2012"/>
  </r>
  <r>
    <s v="Human Resources"/>
    <d v="2007-03-17T00:00:00"/>
    <d v="2012-05-01T00:00:00"/>
    <x v="1"/>
    <x v="0"/>
    <x v="0"/>
    <s v="JACKSON, IRENE"/>
    <s v="Administration"/>
    <s v="Adm Off Human Res Emp Rel"/>
    <s v="Non LE"/>
    <s v="60018263"/>
    <s v="AG05"/>
    <s v="ADMINISTRATIVE ASSISTANT"/>
    <s v="ADMINISTRATIVE ASSISTANT II"/>
    <x v="2"/>
    <n v="0"/>
    <n v="1"/>
    <n v="2014"/>
  </r>
  <r>
    <s v="Human Resources"/>
    <d v="2010-06-17T00:00:00"/>
    <d v="2012-03-16T00:00:00"/>
    <x v="5"/>
    <x v="0"/>
    <x v="0"/>
    <s v="WILSON, LAURA G. "/>
    <s v="Administration"/>
    <s v="Adm Off Human Res Class/Comp"/>
    <s v="Non LE"/>
    <n v="60018260"/>
    <s v="AG15"/>
    <s v="HUMAN RESOURCE MANAGER II"/>
    <s v="HUMAN RESOURCE MANAGER II"/>
    <x v="1"/>
    <n v="0"/>
    <n v="1"/>
    <n v="2012"/>
  </r>
  <r>
    <s v="Human Resources"/>
    <d v="2012-10-11T00:00:00"/>
    <d v="2014-05-21T00:00:00"/>
    <x v="5"/>
    <x v="0"/>
    <x v="0"/>
    <s v="Hinson, Cheryl"/>
    <s v="Administration"/>
    <s v="Adm Off Human Res Emp Rel"/>
    <s v="Non LE"/>
    <n v="60018035"/>
    <s v="AG15"/>
    <s v="HUMAN RESOURCE MANAGER II"/>
    <s v="HUMAN RESOURCE MANAGER II"/>
    <x v="11"/>
    <n v="0"/>
    <n v="1"/>
    <n v="2012"/>
  </r>
  <r>
    <s v="Human Resources"/>
    <d v="2014-06-17T00:00:00"/>
    <d v="2015-04-27T00:00:00"/>
    <x v="17"/>
    <x v="0"/>
    <x v="0"/>
    <s v="BERRY, JENNIFER"/>
    <s v="Administration"/>
    <s v="Adm Off Human Res Emp Rel"/>
    <s v="Non LE"/>
    <s v="60018035"/>
    <s v="AG15"/>
    <s v="HUMAN RESOURCE MANAGER II"/>
    <s v="HUMAN RESOURCE MANAGER II"/>
    <x v="5"/>
    <n v="518"/>
    <n v="1"/>
    <n v="2014"/>
  </r>
  <r>
    <s v="Human Resources"/>
    <d v="2012-05-17T00:00:00"/>
    <d v="2013-06-02T00:00:00"/>
    <x v="5"/>
    <x v="0"/>
    <x v="0"/>
    <s v="MCCOMBS, JULIE"/>
    <s v="Administration"/>
    <s v="Adm Off Human Res Emp Rel"/>
    <s v="Non LE"/>
    <s v="60018263"/>
    <s v="AG05"/>
    <s v="HUMAN RESOURCES SPECIALIST"/>
    <s v="HUMAN RESOURCE SPECIALIST"/>
    <x v="3"/>
    <n v="0"/>
    <n v="1"/>
    <n v="2015"/>
  </r>
  <r>
    <s v="Human Resources"/>
    <d v="2013-03-02T00:00:00"/>
    <d v="2014-03-18T00:00:00"/>
    <x v="5"/>
    <x v="0"/>
    <x v="0"/>
    <s v="HERB, CHRISTEEN"/>
    <s v="Administration"/>
    <s v="Adm Off Human Res Emp Rel"/>
    <s v="Non LE"/>
    <s v="60018263"/>
    <s v="AG05"/>
    <s v="HUMAN RESOURCES SPECIALIST"/>
    <s v="HUMAN RESOURCE SPECIALIST"/>
    <x v="13"/>
    <n v="0"/>
    <n v="1"/>
    <n v="2013"/>
  </r>
  <r>
    <s v="Human Resources"/>
    <d v="2014-04-02T00:00:00"/>
    <d v="2014-06-13T00:00:00"/>
    <x v="17"/>
    <x v="0"/>
    <x v="0"/>
    <s v="ROSS, LASHANZA"/>
    <s v="Administration"/>
    <s v="Adm Off Human Res Emp Rel"/>
    <s v="Non LE"/>
    <s v="60018263"/>
    <s v="AG05"/>
    <s v="HUMAN RESOURCES SPECIALIST"/>
    <s v="HUMAN RESOURCE SPECIALIST"/>
    <x v="3"/>
    <n v="0"/>
    <n v="1"/>
    <n v="2014"/>
  </r>
  <r>
    <s v="Human Resources"/>
    <d v="2014-07-09T00:00:00"/>
    <d v="2015-06-04T00:00:00"/>
    <x v="17"/>
    <x v="0"/>
    <x v="0"/>
    <s v="BARRETT, KELLY"/>
    <s v="Administration"/>
    <s v="Adm Off Human Res Emp Rel"/>
    <s v="Non LE"/>
    <s v="60018263"/>
    <s v="AG05"/>
    <s v="HUMAN RESOURCES SPECIALIST"/>
    <s v="HUMAN RESOURCE SPECIALIST"/>
    <x v="13"/>
    <n v="0"/>
    <n v="1"/>
    <n v="2014"/>
  </r>
  <r>
    <s v="Human Resources"/>
    <d v="2007-08-17T00:00:00"/>
    <d v="2011-03-11T00:00:00"/>
    <x v="9"/>
    <x v="0"/>
    <x v="0"/>
    <s v="BADDERS, JOY"/>
    <s v="Administration"/>
    <s v="Adm Off Human Res Emp EEO"/>
    <s v="Non LE"/>
    <s v="60018258"/>
    <s v="AH10"/>
    <s v="INSTRUCTOR/TNG COORDINATOR I"/>
    <s v="#"/>
    <x v="0"/>
    <n v="0"/>
    <n v="1"/>
    <n v="2015"/>
  </r>
  <r>
    <s v="Human Resources"/>
    <d v="2015-04-06T00:00:00"/>
    <d v="2015-04-10T00:00:00"/>
    <x v="17"/>
    <x v="0"/>
    <x v="0"/>
    <s v="PARKS, TAHITIA"/>
    <s v="Administration"/>
    <s v="Adm Off Human Res Benefits"/>
    <s v="Non LE"/>
    <s v="60018272"/>
    <s v="AH35"/>
    <s v="PROGRAM COORDINATOR I"/>
    <s v="BENEFITS AND RECRUITMENT COORDINATOR"/>
    <x v="3"/>
    <n v="0"/>
    <n v="1"/>
    <n v="2011"/>
  </r>
  <r>
    <s v="Human Resources"/>
    <d v="2012-07-17T00:00:00"/>
    <d v="2014-12-16T00:00:00"/>
    <x v="18"/>
    <x v="0"/>
    <x v="0"/>
    <s v="WILCOX, ALEX K. "/>
    <s v="Administration"/>
    <s v="Adm Off Human Res Benefits"/>
    <s v="Non LE"/>
    <n v="60018272"/>
    <s v="AH35"/>
    <s v="PROGRAM COORDINATOR I"/>
    <s v="Benefits and Recruitment Coordinator"/>
    <x v="11"/>
    <n v="210"/>
    <n v="1"/>
    <n v="2015"/>
  </r>
  <r>
    <s v="Human Resources"/>
    <d v="2006-11-17T00:00:00"/>
    <d v="2012-12-27T00:00:00"/>
    <x v="25"/>
    <x v="5"/>
    <x v="5"/>
    <s v="WALDRON, TERRI"/>
    <s v="Administration"/>
    <s v="Adm Off Human Res Benefits"/>
    <s v="Non LE"/>
    <s v="60018254"/>
    <s v="AG50"/>
    <s v="BENEFITS COUNSELOR I"/>
    <s v="BENEFITS COUNSELOR I"/>
    <x v="4"/>
    <n v="0"/>
    <n v="1"/>
    <n v="2014"/>
  </r>
  <r>
    <s v="Human Resources"/>
    <d v="2008-08-17T00:00:00"/>
    <d v="2015-07-01T00:00:00"/>
    <x v="25"/>
    <x v="5"/>
    <x v="5"/>
    <s v="AUTREY, GWENDOLYN"/>
    <s v="Administration"/>
    <s v="Adm Off Hum Res Benefits Pay"/>
    <s v="Non LE"/>
    <s v="60018137"/>
    <s v="AD01"/>
    <s v="FISCAL TECHNICIAN I"/>
    <s v="PAYROLL SPECIALIST"/>
    <x v="3"/>
    <n v="0"/>
    <n v="1"/>
    <n v="2012"/>
  </r>
  <r>
    <s v="Human Resources"/>
    <d v="2004-05-02T00:00:00"/>
    <d v="2014-10-01T00:00:00"/>
    <x v="23"/>
    <x v="5"/>
    <x v="5"/>
    <s v="BROWN, ANNA"/>
    <s v="Administration"/>
    <s v="Adm Off Human Res"/>
    <s v="Non LE"/>
    <s v="60018255"/>
    <s v="AG15"/>
    <s v="HUMAN RESOURCE MANAGER I"/>
    <s v="HUMAN RESOURCE MANAGER I"/>
    <x v="2"/>
    <n v="651.94000000000005"/>
    <n v="1"/>
    <n v="2015"/>
  </r>
  <r>
    <s v="Human Resources"/>
    <d v="2006-09-02T00:00:00"/>
    <d v="2012-08-31T00:00:00"/>
    <x v="25"/>
    <x v="5"/>
    <x v="5"/>
    <s v="QUATTRINI, KIMBERLEY"/>
    <s v="Administration"/>
    <s v="Adm Off Human Res Class/Comp"/>
    <s v="Non LE"/>
    <n v="60018262"/>
    <s v="AG05"/>
    <s v="HUMAN RESOURCE SPECIALIST"/>
    <s v="HUMAN RESOURCE SPECIALIST"/>
    <x v="1"/>
    <n v="0"/>
    <n v="1"/>
    <n v="2014"/>
  </r>
  <r>
    <s v="Human Resources"/>
    <d v="2006-08-17T00:00:00"/>
    <d v="2013-05-16T00:00:00"/>
    <x v="25"/>
    <x v="5"/>
    <x v="5"/>
    <s v="EICHELBERGER, SCHERI"/>
    <s v="Administration"/>
    <s v="Adm Off Human Res Class/Comp"/>
    <s v="Non LE"/>
    <n v="60018883"/>
    <s v="AG05"/>
    <s v="HUMAN RESOURCE SPECIALIST"/>
    <s v="HUMAN RESOURCE SPECIALIST"/>
    <x v="11"/>
    <n v="0"/>
    <n v="1"/>
    <n v="2012"/>
  </r>
  <r>
    <s v="Human Resources"/>
    <d v="1999-06-17T00:00:00"/>
    <d v="2010-04-01T00:00:00"/>
    <x v="23"/>
    <x v="5"/>
    <x v="5"/>
    <s v="BELK, WILLIAM"/>
    <s v="Administration"/>
    <s v="HUMAN RESOURCES"/>
    <s v="Non LE"/>
    <m/>
    <s v="AG20"/>
    <s v="HUMAN RESOURCES DIRECTOR I"/>
    <s v="HUMAN RESOURCES DIR III"/>
    <x v="4"/>
    <n v="0"/>
    <n v="1"/>
    <n v="2013"/>
  </r>
  <r>
    <s v="Human Resources"/>
    <d v="1998-07-02T00:00:00"/>
    <d v="2012-01-16T00:00:00"/>
    <x v="15"/>
    <x v="4"/>
    <x v="4"/>
    <s v="KITCHENS, TERESA C. "/>
    <s v="Administration"/>
    <s v="Adm Off Human Res"/>
    <s v="Non LE"/>
    <n v="60018259"/>
    <s v="AG25"/>
    <s v="HUMAN RESOURCE DIRECTOR II"/>
    <s v="HUMAN RESOURCE DIRECTOR"/>
    <x v="1"/>
    <n v="0"/>
    <n v="1"/>
    <n v="2010"/>
  </r>
  <r>
    <s v="Human Resources"/>
    <d v="1998-05-17T00:00:00"/>
    <d v="2012-03-09T00:00:00"/>
    <x v="15"/>
    <x v="4"/>
    <x v="4"/>
    <s v="GREER, BONNIE"/>
    <s v="Administration"/>
    <s v="Adm Off Human Res"/>
    <s v="Non LE"/>
    <s v="60018272"/>
    <s v="AH35"/>
    <s v="PROGRAM ASSISTANT"/>
    <s v="MANAGEMENT SPECIALIST I"/>
    <x v="2"/>
    <n v="0"/>
    <n v="1"/>
    <n v="2012"/>
  </r>
  <r>
    <s v="Human Resources"/>
    <d v="1999-03-22T00:00:00"/>
    <d v="2012-09-16T00:00:00"/>
    <x v="15"/>
    <x v="4"/>
    <x v="4"/>
    <s v="PEELE, BEVERLY "/>
    <s v="Administration"/>
    <s v="Adm Off Human Res Class/Comp"/>
    <s v="Non LE"/>
    <n v="60018035"/>
    <s v="AH35"/>
    <s v="PROGRAM COORDINATOR I"/>
    <s v="Program Information Coordinator II"/>
    <x v="1"/>
    <n v="0"/>
    <n v="1"/>
    <n v="2012"/>
  </r>
  <r>
    <s v="Human Resources"/>
    <d v="1985-02-25T00:00:00"/>
    <d v="2014-12-31T00:00:00"/>
    <x v="31"/>
    <x v="2"/>
    <x v="2"/>
    <s v="CROCKETT, PAULA"/>
    <s v="Administration"/>
    <s v="Adm Off Human Res Emp Rel"/>
    <s v="Non LE"/>
    <s v="60018256"/>
    <s v="AH35"/>
    <s v="PROGRAM COORDINATOR I"/>
    <s v="PROGRAM INFORMATION COORDINATOR II"/>
    <x v="2"/>
    <n v="0"/>
    <n v="1"/>
    <n v="2012"/>
  </r>
  <r>
    <s v="Immigration Enforcement"/>
    <d v="2012-03-02T00:00:00"/>
    <d v="2014-05-16T00:00:00"/>
    <x v="18"/>
    <x v="0"/>
    <x v="0"/>
    <s v="SCOTT, DYSHAY"/>
    <s v="Administration"/>
    <s v="Adm Ops Immigration"/>
    <s v="Non LE"/>
    <s v="61042592"/>
    <s v="AA75"/>
    <s v="ADMINISTRATIVE ASSISTANT"/>
    <s v="ADMINISTRATIVE ASSISTANT"/>
    <x v="3"/>
    <n v="0"/>
    <n v="1"/>
    <n v="2014"/>
  </r>
  <r>
    <s v="Information Technology"/>
    <d v="2008-01-17T00:00:00"/>
    <d v="2010-10-26T00:00:00"/>
    <x v="18"/>
    <x v="0"/>
    <x v="0"/>
    <s v="RAY, TIMOTHY"/>
    <s v="Administration"/>
    <s v="Adm Ops OIT"/>
    <s v="Non LE"/>
    <s v="60017902"/>
    <s v="HA30"/>
    <s v="GIS MANAGER I"/>
    <s v="#"/>
    <x v="10"/>
    <n v="0"/>
    <n v="1"/>
    <n v="2014"/>
  </r>
  <r>
    <s v="Information Technology"/>
    <d v="2012-07-30T00:00:00"/>
    <d v="2013-01-25T00:00:00"/>
    <x v="17"/>
    <x v="0"/>
    <x v="0"/>
    <s v="MCCORMICK, BEVERLY"/>
    <s v="Administration"/>
    <s v="Adm Ops OIT Net Management"/>
    <s v="Non LE"/>
    <s v="60017908"/>
    <s v="BA30"/>
    <s v="INFO RESOURCE CONSULTANT I"/>
    <s v="INFORMATION RESOURCE CONSULTANT I"/>
    <x v="3"/>
    <n v="0"/>
    <n v="1"/>
    <n v="2010"/>
  </r>
  <r>
    <s v="Information Technology"/>
    <d v="2013-05-17T00:00:00"/>
    <d v="2013-05-23T00:00:00"/>
    <x v="17"/>
    <x v="0"/>
    <x v="0"/>
    <s v="MCMILLAN, PAUL"/>
    <s v="Administration"/>
    <s v="Adm Ops OIT Telecom Infrastr Sup 1"/>
    <s v="Non LE"/>
    <s v="60024410"/>
    <s v="AJ42"/>
    <s v="INFO RESOURCE CONSULTANT I"/>
    <s v="INFORMATION RESOURCE CONSULTANT I"/>
    <x v="7"/>
    <n v="0"/>
    <n v="1"/>
    <n v="2013"/>
  </r>
  <r>
    <s v="Information Technology"/>
    <d v="2008-03-02T00:00:00"/>
    <d v="2010-07-23T00:00:00"/>
    <x v="18"/>
    <x v="0"/>
    <x v="0"/>
    <s v="CRAVENS, DAVID"/>
    <s v="Administration"/>
    <s v="Adm Ops OIT Field Services"/>
    <s v="Non LE"/>
    <s v="60017913"/>
    <s v="AJ33"/>
    <s v="INFO RESOURCE COORDINATOR"/>
    <s v="#"/>
    <x v="0"/>
    <n v="0"/>
    <n v="1"/>
    <n v="2013"/>
  </r>
  <r>
    <s v="Information Technology"/>
    <d v="2010-09-02T00:00:00"/>
    <d v="2012-07-20T00:00:00"/>
    <x v="5"/>
    <x v="0"/>
    <x v="0"/>
    <s v="EVITT, DWIGHT"/>
    <s v="Administration"/>
    <s v="Adm Ops OIT Field Services"/>
    <s v="Non LE"/>
    <s v="60017915"/>
    <s v="AJ33"/>
    <s v="INFO RESOURCE COORDINATOR"/>
    <s v="INFORMATION RESOURCE COORDINATOR I"/>
    <x v="0"/>
    <n v="0"/>
    <n v="1"/>
    <n v="2010"/>
  </r>
  <r>
    <s v="Information Technology"/>
    <d v="2007-06-02T00:00:00"/>
    <d v="2011-12-01T00:00:00"/>
    <x v="0"/>
    <x v="0"/>
    <x v="0"/>
    <s v="JACKSON JR., JERRY E. "/>
    <s v="Administration"/>
    <s v="Adm Ops OIT Net Management"/>
    <s v="Non LE"/>
    <n v="60017908"/>
    <s v="AJ42"/>
    <s v="NFO RESOURCE CONSULTANT I"/>
    <s v="Information Resource Consultant I"/>
    <x v="1"/>
    <n v="0"/>
    <n v="1"/>
    <n v="2012"/>
  </r>
  <r>
    <s v="Information Technology"/>
    <d v="2012-09-04T00:00:00"/>
    <d v="2014-02-14T00:00:00"/>
    <x v="5"/>
    <x v="0"/>
    <x v="0"/>
    <s v="Clay, Rodney"/>
    <s v="Administration"/>
    <s v="Adm Ops OIT"/>
    <s v="Non LE"/>
    <n v="60017911"/>
    <s v="AJ45"/>
    <s v="NFO RESOURCE CONSULTANT II"/>
    <s v="Information Resource Consultant II"/>
    <x v="11"/>
    <n v="0"/>
    <n v="1"/>
    <n v="2011"/>
  </r>
  <r>
    <s v="Information Technology"/>
    <d v="2004-05-02T00:00:00"/>
    <d v="2013-12-01T00:00:00"/>
    <x v="10"/>
    <x v="5"/>
    <x v="5"/>
    <s v="BROCK, LORI"/>
    <s v="Administration"/>
    <s v="Adm Ops OIT"/>
    <s v="Non LE"/>
    <s v="60017794"/>
    <s v="AA75"/>
    <s v="ADMINISTRATIVE ASSISTANT"/>
    <s v="ADMINISTRATIVE ASSISTANT"/>
    <x v="3"/>
    <n v="0"/>
    <n v="1"/>
    <n v="2014"/>
  </r>
  <r>
    <s v="Information Technology"/>
    <d v="2002-09-17T00:00:00"/>
    <d v="2012-10-01T00:00:00"/>
    <x v="23"/>
    <x v="5"/>
    <x v="5"/>
    <s v="JAIN, ARUN"/>
    <s v="Administration"/>
    <s v="Adm Ops OIT Net Management Development 1"/>
    <s v="Non LE"/>
    <s v="60017797"/>
    <s v="AJ07"/>
    <s v="APPLICATIONS ANALYST II"/>
    <s v="SYSTEM ANALYST"/>
    <x v="2"/>
    <n v="0"/>
    <n v="1"/>
    <n v="2013"/>
  </r>
  <r>
    <s v="Information Technology"/>
    <d v="2002-01-17T00:00:00"/>
    <d v="2010-02-28T00:00:00"/>
    <x v="19"/>
    <x v="5"/>
    <x v="5"/>
    <s v="BAILEY, JOHNNY"/>
    <s v="Administration"/>
    <s v="INFORMATION TECHNOLOGY"/>
    <s v="Non LE"/>
    <m/>
    <s v="AJ42"/>
    <s v="INFO RESOURCE CONSULTANT I"/>
    <s v="INFO RES CONSULTANT I"/>
    <x v="2"/>
    <n v="0"/>
    <n v="1"/>
    <n v="2010"/>
  </r>
  <r>
    <s v="Information Technology"/>
    <d v="2004-01-17T00:00:00"/>
    <d v="2012-05-31T00:00:00"/>
    <x v="19"/>
    <x v="5"/>
    <x v="5"/>
    <s v="ROLAND, AUBREY"/>
    <s v="Administration"/>
    <s v="Adm Ops OIT Telecom Infrastr Sup 1"/>
    <s v="Non LE"/>
    <s v="60017785"/>
    <s v="AH15"/>
    <s v="INFO RESOURCE CONSULTANT I"/>
    <s v="INFORMATION RESOURCE CONSULTANT I"/>
    <x v="2"/>
    <n v="0"/>
    <n v="1"/>
    <n v="2010"/>
  </r>
  <r>
    <s v="Information Technology"/>
    <d v="2003-08-04T00:00:00"/>
    <d v="2014-03-31T00:00:00"/>
    <x v="23"/>
    <x v="5"/>
    <x v="5"/>
    <s v="HOOKER, GARY"/>
    <s v="Administration"/>
    <s v="Adm Ops OIT"/>
    <s v="Non LE"/>
    <s v="60017787"/>
    <s v="AJ42"/>
    <s v="INFO RESOURCE CONSULTANT I"/>
    <s v="INFORMATION RESOURCE CONSULTANT I"/>
    <x v="2"/>
    <n v="0"/>
    <n v="1"/>
    <n v="2012"/>
  </r>
  <r>
    <s v="Information Technology"/>
    <d v="2005-12-02T00:00:00"/>
    <d v="2015-07-12T00:00:00"/>
    <x v="10"/>
    <x v="5"/>
    <x v="5"/>
    <s v="LANGLEY, MICHAEL"/>
    <s v="Administration"/>
    <s v="Adm Ops OIT"/>
    <s v="Non LE"/>
    <s v="60017781"/>
    <s v="AJ12"/>
    <s v="INFORMATION TECHNOLOGY MGR II"/>
    <s v="DIRECTOR INFORMATION RESOURCE MGMT"/>
    <x v="2"/>
    <n v="0"/>
    <n v="1"/>
    <n v="2014"/>
  </r>
  <r>
    <s v="Information Technology"/>
    <d v="1997-10-02T00:00:00"/>
    <d v="2010-05-10T00:00:00"/>
    <x v="7"/>
    <x v="4"/>
    <x v="4"/>
    <s v="BAILEY, KAREN"/>
    <s v="Administration"/>
    <s v="INFORMATION TECHNOLOGY"/>
    <s v="Non LE"/>
    <m/>
    <s v="AA75"/>
    <s v="ADMINISTRATIVE ASSISTANT"/>
    <s v="ADMSTV ASST II"/>
    <x v="6"/>
    <n v="0"/>
    <n v="1"/>
    <n v="2015"/>
  </r>
  <r>
    <s v="Information Technology"/>
    <d v="2001-09-17T00:00:00"/>
    <d v="2013-12-01T00:00:00"/>
    <x v="7"/>
    <x v="4"/>
    <x v="4"/>
    <s v="Hanks, Wendy J."/>
    <s v="Administration"/>
    <s v="Adm Ops OIT Net Management Development 1"/>
    <s v="Non LE"/>
    <n v="60017780"/>
    <s v="AJ07"/>
    <s v="Applications Analyst II"/>
    <s v="Applications Analyst II"/>
    <x v="11"/>
    <n v="0"/>
    <n v="1"/>
    <n v="2010"/>
  </r>
  <r>
    <s v="Information Technology"/>
    <d v="1994-12-02T00:00:00"/>
    <d v="2010-03-31T00:00:00"/>
    <x v="21"/>
    <x v="4"/>
    <x v="4"/>
    <s v="PAQUET, SUSAN "/>
    <s v="Administration"/>
    <s v="INFORMATION TECHNOLOGY"/>
    <s v="Non LE"/>
    <m/>
    <s v="AJ63"/>
    <s v="DATA BASE ADMINISTRATOR I"/>
    <s v="DATA BASE ADMSTR I"/>
    <x v="2"/>
    <n v="0"/>
    <n v="1"/>
    <n v="2013"/>
  </r>
  <r>
    <s v="Information Technology"/>
    <d v="2000-05-02T00:00:00"/>
    <d v="2013-02-28T00:00:00"/>
    <x v="7"/>
    <x v="4"/>
    <x v="4"/>
    <s v="CHANDLER, ERIK"/>
    <s v="Administration"/>
    <s v="Adm Ops OIT Net Management"/>
    <s v="Non LE"/>
    <s v="60017793"/>
    <s v="AJ45"/>
    <s v="INFO RESOURCE CONSULTANT II"/>
    <s v="INFORMATION RESOURCE CONSULTANT II"/>
    <x v="4"/>
    <n v="0"/>
    <n v="1"/>
    <n v="2010"/>
  </r>
  <r>
    <s v="Information Technology"/>
    <d v="2000-10-17T00:00:00"/>
    <d v="2015-07-16T00:00:00"/>
    <x v="20"/>
    <x v="4"/>
    <x v="4"/>
    <s v="Havird, Rocky D."/>
    <s v="Administration"/>
    <s v="Adm Ops OIT Field Services"/>
    <s v="Non LE"/>
    <n v="60017913"/>
    <s v="AJ33"/>
    <s v="INFO RESOURCE COORDINATOR"/>
    <s v="Information Resource Coordinator I"/>
    <x v="11"/>
    <n v="0"/>
    <n v="1"/>
    <n v="2013"/>
  </r>
  <r>
    <s v="Information Technology"/>
    <d v="2001-01-17T00:00:00"/>
    <d v="2014-07-01T00:00:00"/>
    <x v="15"/>
    <x v="4"/>
    <x v="4"/>
    <s v="Carson, Michael D."/>
    <s v="Administration"/>
    <s v="Adm Ops OIT Telecom Infrastr Sup 1"/>
    <s v="Non LE"/>
    <n v="60017789"/>
    <s v="AJ45"/>
    <s v="NFO RESOURCE CONSULTANT II"/>
    <s v="Information Resource Consultant II"/>
    <x v="11"/>
    <n v="0"/>
    <n v="1"/>
    <n v="2015"/>
  </r>
  <r>
    <s v="Information Technology"/>
    <d v="1978-09-10T00:00:00"/>
    <d v="2012-05-31T00:00:00"/>
    <x v="32"/>
    <x v="3"/>
    <x v="3"/>
    <s v="POSTON, JAMES"/>
    <s v="Administration"/>
    <s v="Adm Ops OIT Field Services"/>
    <s v="LE"/>
    <s v="60017784"/>
    <s v="JC20"/>
    <s v="LAW ENFORCEMENT OFFICER II"/>
    <s v="LANCE CORPORAL"/>
    <x v="2"/>
    <n v="28562"/>
    <n v="1"/>
    <n v="2014"/>
  </r>
  <r>
    <s v="Office of Highway Safety"/>
    <d v="2012-07-09T00:00:00"/>
    <d v="2013-06-18T00:00:00"/>
    <x v="17"/>
    <x v="0"/>
    <x v="0"/>
    <s v="REYNOLDS, PATTI"/>
    <s v="Administration"/>
    <s v="Adm Ops Grants H Safety Prog Adm"/>
    <s v="Non LE"/>
    <s v="60018129"/>
    <s v="AD22"/>
    <s v="ACCOUNTANT/FISCAL ANALYST II"/>
    <s v="FISCAL ANALYST II"/>
    <x v="7"/>
    <n v="0"/>
    <n v="1"/>
    <n v="2012"/>
  </r>
  <r>
    <s v="Office of Highway Safety"/>
    <d v="2014-09-22T00:00:00"/>
    <d v="2015-09-17T00:00:00"/>
    <x v="17"/>
    <x v="0"/>
    <x v="0"/>
    <s v="BRANT, JOSEPH"/>
    <s v="Administration"/>
    <s v="Adm Ops Grants H Safety Prog Public Aff"/>
    <s v="Non LE"/>
    <n v="60022505"/>
    <s v="AH35"/>
    <s v="PROGRAM COORDINATOR I"/>
    <s v="Program Coordinator I"/>
    <x v="3"/>
    <n v="28562"/>
    <n v="1"/>
    <n v="2013"/>
  </r>
  <r>
    <s v="Office of Highway Safety"/>
    <d v="2012-08-17T00:00:00"/>
    <d v="2015-04-10T00:00:00"/>
    <x v="18"/>
    <x v="0"/>
    <x v="0"/>
    <s v="HIX, JORDAN "/>
    <s v="Administration"/>
    <s v="Adm Ops Grants H Safety Prog Adm"/>
    <s v="Non LE"/>
    <n v="60019016"/>
    <s v="AH40"/>
    <s v="PROGRAM COORDINATOR II"/>
    <s v="Program Coordinator II"/>
    <x v="11"/>
    <n v="354"/>
    <n v="1"/>
    <n v="2015"/>
  </r>
  <r>
    <s v="Office of Highway Safety"/>
    <d v="2014-01-02T00:00:00"/>
    <d v="2015-02-12T00:00:00"/>
    <x v="5"/>
    <x v="0"/>
    <x v="0"/>
    <s v="HUMPHRIES, CAROLINE"/>
    <s v="Administration"/>
    <s v="Adm Ops Grants H Safety Prog Adm"/>
    <s v="Non LE"/>
    <s v="60019016"/>
    <s v="AH40"/>
    <s v="PROGRAM COORDINATOR II"/>
    <s v="PROGRAM COORDINATOR II"/>
    <x v="3"/>
    <n v="464"/>
    <n v="1"/>
    <n v="2015"/>
  </r>
  <r>
    <s v="Office of Highway Safety"/>
    <d v="2014-12-08T00:00:00"/>
    <d v="2015-04-08T00:00:00"/>
    <x v="17"/>
    <x v="0"/>
    <x v="0"/>
    <s v="WISE, LYDIA"/>
    <s v="Administration"/>
    <s v="Adm Ops Grants H Safety Prog Adm"/>
    <s v="Non LE"/>
    <s v="60019013"/>
    <s v="AH40"/>
    <s v="PROGRAM COORDINATOR II"/>
    <s v="PROGRAM MANAGEMENT SPECIALIST"/>
    <x v="3"/>
    <n v="695"/>
    <n v="1"/>
    <n v="2015"/>
  </r>
  <r>
    <s v="Office of Highway Safety"/>
    <d v="2011-12-02T00:00:00"/>
    <d v="2012-05-23T00:00:00"/>
    <x v="17"/>
    <x v="0"/>
    <x v="0"/>
    <s v="NOBLES, EVANGELINE"/>
    <s v="Administration"/>
    <s v="Adm Ops Grants H Saf Stat Res  FARS"/>
    <s v="Non LE"/>
    <s v="60019014"/>
    <s v="BB57"/>
    <s v="STATISTICIAN III"/>
    <s v="STATISTICIAN III"/>
    <x v="10"/>
    <n v="0"/>
    <n v="1"/>
    <n v="2015"/>
  </r>
  <r>
    <s v="Office of Highway Safety"/>
    <d v="2003-01-02T00:00:00"/>
    <d v="2013-08-09T00:00:00"/>
    <x v="23"/>
    <x v="5"/>
    <x v="5"/>
    <s v="HUDSON, AMIE"/>
    <s v="Administration"/>
    <s v="Adm Ops Grants H Safety Prog Adm"/>
    <s v="Non LE"/>
    <s v="60019016"/>
    <s v="AH40"/>
    <s v="PROGRAM COORDINATOR II"/>
    <s v="PROGRAM MANAGEMENT SPECIALIST"/>
    <x v="3"/>
    <n v="221"/>
    <n v="1"/>
    <n v="2012"/>
  </r>
  <r>
    <s v="Office of Highway Safety"/>
    <d v="2000-02-02T00:00:00"/>
    <d v="2010-06-23T00:00:00"/>
    <x v="23"/>
    <x v="5"/>
    <x v="5"/>
    <s v="RAY, DENNIS"/>
    <s v="Administration"/>
    <s v="Adm Ops Grants H Saf Prog L E Sup Srv"/>
    <s v="Non LE"/>
    <s v="60018895"/>
    <s v="AH40"/>
    <s v="PROGRAM COORDINATOR II"/>
    <s v="#"/>
    <x v="0"/>
    <n v="429"/>
    <n v="1"/>
    <n v="2013"/>
  </r>
  <r>
    <s v="Office of Highway Safety"/>
    <d v="2007-08-17T00:00:00"/>
    <d v="2015-07-31T00:00:00"/>
    <x v="14"/>
    <x v="5"/>
    <x v="5"/>
    <s v="BROWN, RICHARD"/>
    <s v="Administration"/>
    <s v="Adm Ops Grants H Safety Stat Research"/>
    <s v="Non LE"/>
    <s v="61042634"/>
    <s v="AH40"/>
    <s v="PROGRAM COORDINATOR II"/>
    <s v="Program Coordinator II"/>
    <x v="3"/>
    <n v="1433"/>
    <n v="1"/>
    <n v="2010"/>
  </r>
  <r>
    <s v="Office of Highway Safety"/>
    <d v="2003-07-02T00:00:00"/>
    <d v="2012-04-13T00:00:00"/>
    <x v="19"/>
    <x v="5"/>
    <x v="5"/>
    <s v="CALDWELL, AMY"/>
    <s v="Administration"/>
    <s v="Adm Ops Grants H Safety Prog Adm"/>
    <s v="Non LE"/>
    <s v="60019022"/>
    <s v="AH45"/>
    <s v="PROGRAM MANAGER I"/>
    <s v="PROJECT ADMINISTRATOR"/>
    <x v="0"/>
    <n v="1578"/>
    <n v="1"/>
    <n v="2015"/>
  </r>
  <r>
    <s v="Office of Highway Safety"/>
    <d v="2005-11-02T00:00:00"/>
    <d v="2013-07-26T00:00:00"/>
    <x v="14"/>
    <x v="5"/>
    <x v="5"/>
    <s v="HARRIS, BEVERLY"/>
    <s v="Administration"/>
    <s v="Adm Ops Grants H Safety Prog Public Aff"/>
    <s v="Non LE"/>
    <s v="60019015"/>
    <s v="AH40"/>
    <s v="PUBLIC INFORMATION DIRECTOR I"/>
    <s v="PUBLIC INFORMATION DIRECTOR I"/>
    <x v="3"/>
    <n v="0"/>
    <n v="1"/>
    <n v="2012"/>
  </r>
  <r>
    <s v="Office of Highway Safety"/>
    <d v="2002-03-10T00:00:00"/>
    <d v="2013-12-15T00:00:00"/>
    <x v="6"/>
    <x v="4"/>
    <x v="4"/>
    <s v="GRIGGS, GREG"/>
    <s v="Administration"/>
    <s v="Adm Ops Grants H Saf Prog L E Sup Srv"/>
    <s v="LE"/>
    <s v="60019075"/>
    <s v="AH40"/>
    <s v="PROGRAM COORDINATOR II"/>
    <s v="PROJECT ADMINISTRATOR"/>
    <x v="3"/>
    <n v="1102"/>
    <n v="1"/>
    <n v="2013"/>
  </r>
  <r>
    <s v="Office of Highway Safety"/>
    <d v="1999-07-17T00:00:00"/>
    <d v="2014-04-01T00:00:00"/>
    <x v="20"/>
    <x v="4"/>
    <x v="4"/>
    <s v="LITMAN, EJOTHIAN"/>
    <s v="Administration"/>
    <s v="Adm Ops Grants H Safety Prog Adm"/>
    <s v="Non LE"/>
    <s v="60019024"/>
    <s v="AH40"/>
    <s v="PROGRAM COORDINATOR II"/>
    <s v="PROGRAM MANAGEMENT SPECIALIST"/>
    <x v="7"/>
    <n v="248"/>
    <n v="1"/>
    <n v="2013"/>
  </r>
  <r>
    <s v="Office of Highway Safety"/>
    <d v="2001-02-17T00:00:00"/>
    <d v="2012-08-20T00:00:00"/>
    <x v="6"/>
    <x v="4"/>
    <x v="4"/>
    <s v="MCDONELL, TAMARA"/>
    <s v="Administration"/>
    <s v="Adm Ops Grants H Safety Stat Research"/>
    <s v="Non LE"/>
    <s v="60019018"/>
    <s v="AH20"/>
    <s v="PROGRAM MANAGER I"/>
    <s v="MANAGER II"/>
    <x v="14"/>
    <n v="0"/>
    <n v="1"/>
    <n v="2014"/>
  </r>
  <r>
    <s v="Office of Highway Safety"/>
    <d v="2002-04-17T00:00:00"/>
    <d v="2013-10-25T00:00:00"/>
    <x v="6"/>
    <x v="4"/>
    <x v="4"/>
    <s v="BERRY, SUSAN"/>
    <s v="Administration"/>
    <s v="Adm Ops Grants H Saf Stat Res  FARS"/>
    <s v="Non LE"/>
    <s v="60019077"/>
    <s v="AH45"/>
    <s v="STATISTICAL &amp; RESRCH ANALYT II"/>
    <s v="STATISTICAL &amp; RESEARCH ANALYST II"/>
    <x v="3"/>
    <n v="0"/>
    <n v="1"/>
    <n v="2012"/>
  </r>
  <r>
    <s v="Office of Highway Safety"/>
    <d v="1987-08-30T00:00:00"/>
    <d v="2015-08-31T00:00:00"/>
    <x v="29"/>
    <x v="2"/>
    <x v="2"/>
    <s v="YARBOROUGH, TIMOTHY H. "/>
    <s v="Administration"/>
    <s v="Adm Ops Grants H Safety Stat Research"/>
    <s v="LE"/>
    <n v="60021204"/>
    <s v="JC30"/>
    <s v="LAW ENFORCEMENT OFFICER III"/>
    <s v="CORPORAL"/>
    <x v="2"/>
    <n v="0"/>
    <n v="1"/>
    <n v="2013"/>
  </r>
  <r>
    <s v="Office of Justice"/>
    <d v="2011-06-02T00:00:00"/>
    <d v="2012-03-01T00:00:00"/>
    <x v="17"/>
    <x v="0"/>
    <x v="0"/>
    <s v="THOMAS, ROBERT"/>
    <s v="Administration"/>
    <s v="Adm Ops Grants Justice Crime"/>
    <s v="Non LE"/>
    <s v="60018880"/>
    <s v="AH35"/>
    <s v="PROGRAM COORDINATOR I"/>
    <s v="PROGRAM INFORMATION COORDINATOR I"/>
    <x v="0"/>
    <n v="493"/>
    <n v="1"/>
    <n v="2015"/>
  </r>
  <r>
    <s v="Office of Justice"/>
    <d v="1997-05-17T00:00:00"/>
    <d v="2011-08-24T00:00:00"/>
    <x v="20"/>
    <x v="4"/>
    <x v="4"/>
    <s v="KENNEDY, LINDA"/>
    <s v="Administration"/>
    <s v="Adm Ops Grants HS and Justice Programs"/>
    <s v="Non LE"/>
    <s v="60018883"/>
    <s v="AH40"/>
    <s v="ADMINISTRATIVE COORDINATOR I"/>
    <s v="ADMINISTRATIVE ASSISTANT III"/>
    <x v="2"/>
    <n v="0"/>
    <n v="1"/>
    <n v="2012"/>
  </r>
  <r>
    <s v="Office of Justice"/>
    <d v="1997-05-19T00:00:00"/>
    <d v="2011-02-01T00:00:00"/>
    <x v="15"/>
    <x v="4"/>
    <x v="4"/>
    <s v="STUART, JOHN"/>
    <s v="Administration"/>
    <s v="Adm Ops Grants Justice Crime"/>
    <s v="Non LE"/>
    <s v="60018880"/>
    <s v="AH35"/>
    <s v="PROGRAM COORDINATOR I"/>
    <s v="#"/>
    <x v="0"/>
    <n v="23"/>
    <n v="1"/>
    <n v="2011"/>
  </r>
  <r>
    <s v="Office of Justice"/>
    <d v="2000-03-02T00:00:00"/>
    <d v="2013-04-25T00:00:00"/>
    <x v="15"/>
    <x v="4"/>
    <x v="4"/>
    <s v="SANDIDGE, JENNIFER"/>
    <s v="Administration"/>
    <s v="Adm Ops Grants Justice Victims"/>
    <s v="Non LE"/>
    <s v="60018889"/>
    <s v="AH40"/>
    <s v="PROGRAM COORDINATOR I"/>
    <s v="PROGRAM INFORMATION COORDINATOR II"/>
    <x v="3"/>
    <n v="800"/>
    <n v="1"/>
    <n v="2011"/>
  </r>
  <r>
    <s v="Office of Justice"/>
    <d v="1997-01-02T00:00:00"/>
    <d v="2010-03-01T00:00:00"/>
    <x v="15"/>
    <x v="4"/>
    <x v="4"/>
    <s v="WHITLOCK, LAURA"/>
    <s v="Administration"/>
    <s v="JUSTICE PROGRAMS"/>
    <s v="Non LE"/>
    <m/>
    <s v="AH45"/>
    <s v="PROGRAM MANAGER I"/>
    <s v="PROJECT ADMINISTRATOR"/>
    <x v="3"/>
    <n v="0"/>
    <n v="1"/>
    <n v="2010"/>
  </r>
  <r>
    <s v="Office of Justice"/>
    <d v="1995-01-25T00:00:00"/>
    <d v="2013-06-07T00:00:00"/>
    <x v="30"/>
    <x v="6"/>
    <x v="6"/>
    <s v="KELLY, KITTY"/>
    <s v="Administration"/>
    <s v="Adm Ops Grants Justice Hall of Fame"/>
    <s v="Non LE"/>
    <s v="60018893"/>
    <s v="BA30"/>
    <s v="ADMINISTRATIVE ASSISTANT"/>
    <s v="ADMINISTRATIVE ASSISTANT"/>
    <x v="2"/>
    <n v="0"/>
    <n v="1"/>
    <n v="2010"/>
  </r>
  <r>
    <s v="Office of Justice"/>
    <d v="1996-11-18T00:00:00"/>
    <d v="2015-06-30T00:00:00"/>
    <x v="30"/>
    <x v="6"/>
    <x v="6"/>
    <s v="REED, TERRI"/>
    <s v="Administration"/>
    <s v="Adm Ops Grants Justice Crime"/>
    <s v="Non LE"/>
    <s v="60018879"/>
    <s v="AA75"/>
    <s v="ADMINISTRATIVE ASSISTANT"/>
    <s v="ADMINISTRATIVE ASSISTANT"/>
    <x v="2"/>
    <n v="283.5"/>
    <n v="1"/>
    <n v="2013"/>
  </r>
  <r>
    <s v="Office of Justice"/>
    <d v="1996-06-17T00:00:00"/>
    <d v="2014-09-26T00:00:00"/>
    <x v="30"/>
    <x v="6"/>
    <x v="6"/>
    <s v="GRAHAM, LYNN"/>
    <s v="Administration"/>
    <s v="Adm Ops Grants Justice Victims"/>
    <s v="Non LE"/>
    <s v="60018891"/>
    <s v="AH35"/>
    <s v="PROGRAM COORDINATOR I"/>
    <s v="PROGRAM INFORMATION COORDINATOR II"/>
    <x v="2"/>
    <n v="1211"/>
    <n v="1"/>
    <n v="2015"/>
  </r>
  <r>
    <s v="Office of Justice"/>
    <d v="1987-10-12T00:00:00"/>
    <d v="2012-05-10T00:00:00"/>
    <x v="8"/>
    <x v="1"/>
    <x v="1"/>
    <s v="FITZPATRICK, BURKE"/>
    <s v="Administration"/>
    <s v="Adm Ops Grants HS and Justice Programs"/>
    <s v="Non LE"/>
    <s v="60018881"/>
    <s v="AH40"/>
    <s v="PROGRAM MANAGER II"/>
    <s v="EXECUTIVE ASSISTANT FOR PROGRAM MGMT"/>
    <x v="2"/>
    <n v="2413.5"/>
    <n v="1"/>
    <n v="2014"/>
  </r>
  <r>
    <s v="Office of Justice"/>
    <d v="1992-04-17T00:00:00"/>
    <d v="2014-10-10T00:00:00"/>
    <x v="24"/>
    <x v="1"/>
    <x v="1"/>
    <s v="MCMANUS, ROBERT"/>
    <s v="Administration"/>
    <s v="Adm Ops HS Grants Justice Programs"/>
    <s v="Non LE"/>
    <s v="60018773"/>
    <s v="BB40"/>
    <s v="RESEARCH &amp; PLANNING ADMINISTR"/>
    <s v="COORDINATOR PLANNING AND RESEARCH"/>
    <x v="2"/>
    <n v="1295"/>
    <n v="1"/>
    <n v="2012"/>
  </r>
  <r>
    <s v="Office of Professional Responsibility"/>
    <d v="2014-03-17T00:00:00"/>
    <d v="2014-06-12T00:00:00"/>
    <x v="17"/>
    <x v="0"/>
    <x v="0"/>
    <s v="RYAN, LAUREN"/>
    <s v="Administration"/>
    <s v="Adm OPR"/>
    <s v="LE"/>
    <s v="60019345"/>
    <s v="JA15"/>
    <s v="INVESTIGATOR III"/>
    <s v="INVESTIGATOR III"/>
    <x v="3"/>
    <n v="0"/>
    <n v="1"/>
    <n v="2014"/>
  </r>
  <r>
    <s v="Office of Professional Responsibility"/>
    <d v="2012-08-02T00:00:00"/>
    <d v="2015-04-24T00:00:00"/>
    <x v="18"/>
    <x v="0"/>
    <x v="0"/>
    <s v="HURNE, TINA L."/>
    <s v="Administration"/>
    <s v="Adm OPR SP"/>
    <s v="LE"/>
    <n v="60022817"/>
    <s v="JA15"/>
    <s v="INVESTIGATOR III"/>
    <s v="INVESTIGATOR III"/>
    <x v="11"/>
    <n v="0"/>
    <n v="1"/>
    <n v="2014"/>
  </r>
  <r>
    <s v="Office of Professional Responsibility"/>
    <d v="2012-05-02T00:00:00"/>
    <d v="2013-01-10T00:00:00"/>
    <x v="17"/>
    <x v="0"/>
    <x v="0"/>
    <s v="COLLINS, BOBBY"/>
    <s v="Administration"/>
    <s v="Adm OPR"/>
    <s v="LE"/>
    <s v="60017776"/>
    <s v="AH55"/>
    <s v="PROGRAM MANAGER II"/>
    <s v="CHIEF INVESTIGATOR"/>
    <x v="3"/>
    <n v="0"/>
    <n v="1"/>
    <n v="2015"/>
  </r>
  <r>
    <s v="Office of Professional Responsibility"/>
    <d v="2009-11-17T00:00:00"/>
    <d v="2011-08-16T00:00:00"/>
    <x v="5"/>
    <x v="0"/>
    <x v="0"/>
    <s v="THOMAS, BENJAMIN"/>
    <s v="Administration"/>
    <s v="Adm OPR"/>
    <s v="LE"/>
    <n v="60017776"/>
    <s v="AH50"/>
    <s v="PROGRAM MANAGER II"/>
    <s v="CHIEF INVESTIGATOR"/>
    <x v="1"/>
    <n v="28562"/>
    <n v="1"/>
    <n v="2013"/>
  </r>
  <r>
    <s v="Office of Professional Responsibility"/>
    <d v="2006-01-06T00:00:00"/>
    <d v="2013-11-30T00:00:00"/>
    <x v="14"/>
    <x v="5"/>
    <x v="5"/>
    <s v="SKINNER, RAYMOND"/>
    <s v="Administration"/>
    <s v="Adm OPR"/>
    <s v="LE"/>
    <s v="60019345"/>
    <s v="JA15"/>
    <s v="INVESTIGATOR III"/>
    <s v="INVESTIGATOR III"/>
    <x v="7"/>
    <n v="28562"/>
    <n v="1"/>
    <n v="2011"/>
  </r>
  <r>
    <s v="Office of Professional Responsibility"/>
    <d v="1986-04-06T00:00:00"/>
    <d v="2013-05-31T00:00:00"/>
    <x v="3"/>
    <x v="2"/>
    <x v="2"/>
    <s v="CARTER, COY"/>
    <s v="Administration"/>
    <s v="Adm OPR"/>
    <s v="LE"/>
    <s v="60017699"/>
    <s v="AH40"/>
    <s v="INVESTIGATOR IV"/>
    <s v="SENIOR INVESTIGATOR"/>
    <x v="2"/>
    <n v="28562"/>
    <n v="1"/>
    <n v="2013"/>
  </r>
  <r>
    <s v="Office of Strat. Srvcs, Accred., Policy &amp; Inspect."/>
    <d v="2013-01-17T00:00:00"/>
    <d v="2013-11-01T00:00:00"/>
    <x v="17"/>
    <x v="0"/>
    <x v="0"/>
    <s v="ANDERSON, MELONIE"/>
    <s v="Administration"/>
    <s v="Adm Ops Policy CALEA"/>
    <s v="Non LE"/>
    <s v="60019217"/>
    <s v="AH35"/>
    <s v="PROGRAM COORDINATOR I"/>
    <s v="PROGRAM COORDINATOR I"/>
    <x v="3"/>
    <n v="0"/>
    <n v="1"/>
    <n v="2013"/>
  </r>
  <r>
    <s v="Office of Strat. Srvcs, Accred., Policy &amp; Inspect."/>
    <d v="2007-05-02T00:00:00"/>
    <d v="2015-02-16T00:00:00"/>
    <x v="14"/>
    <x v="5"/>
    <x v="5"/>
    <s v="ENGRAM, ASHLEY D."/>
    <s v="Administration"/>
    <s v="Adm Ops Policy"/>
    <s v="Non LE"/>
    <n v="60019217"/>
    <s v="AH35"/>
    <s v="PROGRAM COORDINATOR I"/>
    <s v="Program Coordinator I"/>
    <x v="11"/>
    <n v="88.61"/>
    <n v="1"/>
    <n v="2013"/>
  </r>
  <r>
    <s v="Office of Strat. Srvcs, Accred., Policy &amp; Inspect."/>
    <d v="1998-12-02T00:00:00"/>
    <d v="2014-04-30T00:00:00"/>
    <x v="21"/>
    <x v="4"/>
    <x v="4"/>
    <s v="EDWARDS, HOMER"/>
    <s v="Administration"/>
    <s v="Adm Ops Policy"/>
    <s v="Non LE"/>
    <s v="60018026"/>
    <s v="AD10"/>
    <s v="AUDITOR IV"/>
    <s v="AUDITOR IV"/>
    <x v="2"/>
    <n v="4000"/>
    <n v="1"/>
    <n v="2015"/>
  </r>
  <r>
    <s v="Office of Strat. Srvcs, Accred., Policy &amp; Inspect."/>
    <d v="1995-01-02T00:00:00"/>
    <d v="2013-01-17T00:00:00"/>
    <x v="30"/>
    <x v="6"/>
    <x v="6"/>
    <s v="KATS, JENNIFER"/>
    <s v="Administration"/>
    <s v="Adm Ops Policy"/>
    <s v="Non LE"/>
    <n v="60017920"/>
    <s v="AH40"/>
    <s v="PROGRAM COORDINATOR II"/>
    <s v="Program Coordinator II"/>
    <x v="11"/>
    <n v="134"/>
    <n v="1"/>
    <n v="2014"/>
  </r>
  <r>
    <s v="Operations"/>
    <d v="1984-02-26T00:00:00"/>
    <d v="2012-12-31T00:00:00"/>
    <x v="29"/>
    <x v="2"/>
    <x v="2"/>
    <s v="MOORE, NAPOLEON"/>
    <s v="Administration"/>
    <s v="Adm Ops Administrator"/>
    <s v="LE"/>
    <s v="60018030"/>
    <s v="AH50"/>
    <s v="DPTY/DIV DIRECTOR-EXEC COMP"/>
    <s v="DEPUTY DIRECTOR EXECUTIVE COMP"/>
    <x v="2"/>
    <n v="28562"/>
    <n v="1"/>
    <n v="2013"/>
  </r>
  <r>
    <s v="Patrol Communication (TCO Blythewood)"/>
    <d v="2014-02-03T00:00:00"/>
    <d v="2014-02-15T00:00:00"/>
    <x v="17"/>
    <x v="0"/>
    <x v="0"/>
    <s v="GRINER, MATTHEW"/>
    <s v="Highway Patrol"/>
    <s v="HP Dep C Sp S TC X0 Bly Sup 1 ATCS 2"/>
    <s v="Non LE"/>
    <s v="60023219"/>
    <s v="AH40"/>
    <s v="COMMUNICATIONS SPECIALIST III"/>
    <s v="TELE-COMMUNICATION OPERATOR I"/>
    <x v="3"/>
    <n v="1162"/>
    <n v="1"/>
    <n v="2012"/>
  </r>
  <r>
    <s v="Patrol Communication (TCO Blythewood)"/>
    <d v="2010-08-17T00:00:00"/>
    <d v="2010-09-04T00:00:00"/>
    <x v="17"/>
    <x v="0"/>
    <x v="0"/>
    <s v="RILEY, SHANNON"/>
    <s v="Highway Patrol"/>
    <s v="HP Dep C Sp S TC X0 Bly Sup 1 ATCS 2"/>
    <s v="Non LE"/>
    <s v="60023288"/>
    <s v="BA30"/>
    <s v="COMMUNICATIONS SPECIALIST III"/>
    <s v="#"/>
    <x v="3"/>
    <n v="1743"/>
    <n v="1"/>
    <n v="2014"/>
  </r>
  <r>
    <s v="Patrol Communication (TCO Blythewood)"/>
    <d v="2011-04-02T00:00:00"/>
    <d v="2011-05-13T00:00:00"/>
    <x v="17"/>
    <x v="0"/>
    <x v="0"/>
    <s v="MELTON, MEAGAN"/>
    <s v="Highway Patrol"/>
    <s v="HP Dep C Sp S TC X0 Bly Sup 1 ATCS 2"/>
    <s v="Non LE"/>
    <s v="60023288"/>
    <s v="BA30"/>
    <s v="COMMUNICATIONS SPECIALIST III"/>
    <s v="#"/>
    <x v="3"/>
    <n v="3971"/>
    <n v="1"/>
    <n v="2010"/>
  </r>
  <r>
    <s v="Patrol Communication (TCO Blythewood)"/>
    <d v="2014-05-19T00:00:00"/>
    <d v="2014-07-12T00:00:00"/>
    <x v="17"/>
    <x v="0"/>
    <x v="0"/>
    <s v="OWENS, JEFFREY"/>
    <s v="Highway Patrol"/>
    <s v="HP Dep C Sp S TC X0 Bly Sup 1 ATCS 1"/>
    <s v="Non LE"/>
    <s v="60023380"/>
    <s v="BA30"/>
    <s v="COMMUNICATIONS SPECIALIST III"/>
    <s v="TELE-COMMUNICATION OPERATOR I"/>
    <x v="3"/>
    <n v="5230"/>
    <n v="1"/>
    <n v="2011"/>
  </r>
  <r>
    <s v="Patrol Communication (TCO Blythewood)"/>
    <d v="2015-01-02T00:00:00"/>
    <d v="2015-03-06T00:00:00"/>
    <x v="17"/>
    <x v="0"/>
    <x v="0"/>
    <s v="CAMERON, WILLIAM"/>
    <s v="Highway Patrol"/>
    <s v="HP Dep CSp S TC X0 Bly Sup 1 ATCS 3"/>
    <s v="Non LE"/>
    <s v="60023380"/>
    <s v="BA30"/>
    <s v="COMMUNICATIONS SPECIALIST III"/>
    <s v="TELE-COMMUNICATION OPERATOR I"/>
    <x v="3"/>
    <n v="6102"/>
    <n v="1"/>
    <n v="2014"/>
  </r>
  <r>
    <s v="Patrol Communication (TCO Blythewood)"/>
    <d v="2012-10-02T00:00:00"/>
    <d v="2013-01-17T00:00:00"/>
    <x v="17"/>
    <x v="0"/>
    <x v="0"/>
    <s v="SALES, ANTONIO"/>
    <s v="Highway Patrol"/>
    <s v="HP Dep CSp S TC X0 Bly Sup 1 ATCS 3"/>
    <s v="Non LE"/>
    <s v="60023292"/>
    <s v="BA30"/>
    <s v="COMMUNICATIONS SPECIALIST III"/>
    <s v="TELE-COMMUNICATION OPERATOR I"/>
    <x v="7"/>
    <n v="10363"/>
    <n v="1"/>
    <n v="2015"/>
  </r>
  <r>
    <s v="Patrol Communication (TCO Blythewood)"/>
    <d v="2012-10-17T00:00:00"/>
    <d v="2013-02-01T00:00:00"/>
    <x v="17"/>
    <x v="0"/>
    <x v="0"/>
    <s v="WILLIAMS, LATOYA"/>
    <s v="Highway Patrol"/>
    <s v="HP Dep C Sp S TC X0 Bly Sup 1 ATCS 2"/>
    <s v="Non LE"/>
    <s v="60022917"/>
    <s v="BA30"/>
    <s v="COMMUNICATIONS SPECIALIST III"/>
    <s v="TCO I"/>
    <x v="3"/>
    <n v="10363"/>
    <n v="1"/>
    <n v="2013"/>
  </r>
  <r>
    <s v="Patrol Communication (TCO Blythewood)"/>
    <d v="2014-02-03T00:00:00"/>
    <d v="2014-05-22T00:00:00"/>
    <x v="17"/>
    <x v="0"/>
    <x v="0"/>
    <s v="SMITH, JANA"/>
    <s v="Highway Patrol"/>
    <s v="HP Dep C Sp S TC X0 Bly Sup 1 ATCS 2"/>
    <s v="Non LE"/>
    <s v="60023224"/>
    <s v="BB57"/>
    <s v="COMMUNICATIONS SPECIALIST III"/>
    <s v="TELE-COMMUNICATION OPERATOR II"/>
    <x v="3"/>
    <n v="10460"/>
    <n v="1"/>
    <n v="2013"/>
  </r>
  <r>
    <s v="Patrol Communication (TCO Blythewood)"/>
    <d v="2014-05-02T00:00:00"/>
    <d v="2014-09-22T00:00:00"/>
    <x v="17"/>
    <x v="0"/>
    <x v="0"/>
    <s v="MOULTRIE, LAKEISHA"/>
    <s v="Highway Patrol"/>
    <s v="HP Dep C Sp S TC X0 Bly Sup 1 ATCS 2"/>
    <s v="Non LE"/>
    <s v="60023278"/>
    <s v="BA30"/>
    <s v="COMMUNICATIONS SPECIALIST III"/>
    <s v="TELE-COMMUNICATION OPERATOR I"/>
    <x v="3"/>
    <n v="13850"/>
    <n v="1"/>
    <n v="2014"/>
  </r>
  <r>
    <s v="Patrol Communication (TCO Blythewood)"/>
    <d v="2012-05-17T00:00:00"/>
    <d v="2012-11-11T00:00:00"/>
    <x v="17"/>
    <x v="0"/>
    <x v="0"/>
    <s v="PATTERSON, LETICIA"/>
    <s v="Highway Patrol"/>
    <s v="HP Dep C Sp S TC X0 Bly Sup 1 ATCS 1"/>
    <s v="Non LE"/>
    <s v="60023282"/>
    <s v="BA30"/>
    <s v="COMMUNICATIONS SPECIALIST III"/>
    <s v="TELE-COMMUNICATION OPERATOR I"/>
    <x v="3"/>
    <n v="17240"/>
    <n v="1"/>
    <n v="2014"/>
  </r>
  <r>
    <s v="Patrol Communication (TCO Blythewood)"/>
    <d v="2013-06-03T00:00:00"/>
    <d v="2013-11-30T00:00:00"/>
    <x v="17"/>
    <x v="0"/>
    <x v="0"/>
    <s v="REESE, ALEXANDER"/>
    <s v="Highway Patrol"/>
    <s v="HP Dep CSp S TC X0 Bly Sup 1 ATCS 3"/>
    <s v="Non LE"/>
    <s v="60023223"/>
    <s v="AD20"/>
    <s v="COMMUNICATIONS SPECIALIST III"/>
    <s v="TELE-COMMUNICATION OPERATOR I"/>
    <x v="3"/>
    <n v="17434"/>
    <n v="1"/>
    <n v="2012"/>
  </r>
  <r>
    <s v="Patrol Communication (TCO Blythewood)"/>
    <d v="2007-02-02T00:00:00"/>
    <d v="2010-03-08T00:00:00"/>
    <x v="9"/>
    <x v="0"/>
    <x v="0"/>
    <s v="HART, SHANNON"/>
    <s v="Highway Patrol"/>
    <s v="PATROL COMM HDQTS"/>
    <s v="Non LE"/>
    <m/>
    <s v="BA30"/>
    <s v="COMMUNICATIONS SPECIALIST III"/>
    <s v="TCO III"/>
    <x v="9"/>
    <n v="17877"/>
    <n v="1"/>
    <n v="2010"/>
  </r>
  <r>
    <s v="Patrol Communication (TCO Blythewood)"/>
    <d v="2008-09-02T00:00:00"/>
    <d v="2010-03-11T00:00:00"/>
    <x v="5"/>
    <x v="0"/>
    <x v="0"/>
    <s v="ROWE, CHRISTOPHER"/>
    <s v="Highway Patrol"/>
    <s v="PATROL COMM HDQTS"/>
    <s v="Non LE"/>
    <m/>
    <s v="BA30"/>
    <s v="COMMUNICATIONS SPECIALIST III"/>
    <s v="TCO II"/>
    <x v="6"/>
    <n v="17877"/>
    <n v="1"/>
    <n v="2010"/>
  </r>
  <r>
    <s v="Patrol Communication (TCO Blythewood)"/>
    <d v="2006-10-17T00:00:00"/>
    <d v="2010-04-01T00:00:00"/>
    <x v="9"/>
    <x v="0"/>
    <x v="0"/>
    <s v="HESSERT, DAWN"/>
    <s v="Highway Patrol"/>
    <s v="PATROL COMM HDQTS"/>
    <s v="Non LE"/>
    <m/>
    <s v="BA30"/>
    <s v="COMMUNICATIONS SPECIALIST III"/>
    <s v="TCO II"/>
    <x v="3"/>
    <n v="17877"/>
    <n v="1"/>
    <n v="2010"/>
  </r>
  <r>
    <s v="Patrol Communication (TCO Blythewood)"/>
    <d v="2005-10-02T00:00:00"/>
    <d v="2010-12-20T00:00:00"/>
    <x v="1"/>
    <x v="0"/>
    <x v="0"/>
    <s v="TYLER, TAMMY"/>
    <s v="Highway Patrol"/>
    <s v="HP Dep CSp S TC X0 Bly Sup 1 ATCS 3"/>
    <s v="Non LE"/>
    <s v="60023276"/>
    <s v="BA30"/>
    <s v="COMMUNICATIONS SPECIALIST III"/>
    <s v="#"/>
    <x v="8"/>
    <n v="17877"/>
    <n v="1"/>
    <n v="2010"/>
  </r>
  <r>
    <s v="Patrol Communication (TCO Blythewood)"/>
    <d v="2009-08-17T00:00:00"/>
    <d v="2011-05-30T00:00:00"/>
    <x v="5"/>
    <x v="0"/>
    <x v="0"/>
    <s v="CHURCH, BLYTHE"/>
    <s v="Highway Patrol"/>
    <s v="HP Dep C Sp S TC X0 Bly Sup 1 ATCS 1"/>
    <s v="Non LE"/>
    <s v="60023381"/>
    <s v="BA30"/>
    <s v="COMMUNICATIONS SPECIALIST III"/>
    <s v="#"/>
    <x v="3"/>
    <n v="17877"/>
    <n v="1"/>
    <n v="2010"/>
  </r>
  <r>
    <s v="Patrol Communication (TCO Blythewood)"/>
    <d v="2010-03-17T00:00:00"/>
    <d v="2011-07-20T00:00:00"/>
    <x v="5"/>
    <x v="0"/>
    <x v="0"/>
    <s v="GODBOLD, AMANDA"/>
    <s v="Highway Patrol"/>
    <s v="HP Dep CSp S TC X0 Bly Sup 1 ATCS 3"/>
    <s v="Non LE"/>
    <s v="60023292"/>
    <s v="BA30"/>
    <s v="COMMUNICATIONS SPECIALIST III"/>
    <s v="#"/>
    <x v="3"/>
    <n v="17877"/>
    <n v="1"/>
    <n v="2011"/>
  </r>
  <r>
    <s v="Patrol Communication (TCO Blythewood)"/>
    <d v="2010-12-17T00:00:00"/>
    <d v="2011-10-17T00:00:00"/>
    <x v="17"/>
    <x v="0"/>
    <x v="0"/>
    <s v="WHITE, LUCRETIA"/>
    <s v="Highway Patrol"/>
    <s v="HP Dep CSp S TC X0 Bly Sup 1 ATCS 3"/>
    <s v="Non LE"/>
    <s v="60023296"/>
    <s v="BA30"/>
    <s v="COMMUNICATIONS SPECIALIST III"/>
    <s v="TELE-COMMUNICATION OPERATOR I"/>
    <x v="8"/>
    <n v="17877"/>
    <n v="1"/>
    <n v="2011"/>
  </r>
  <r>
    <s v="Patrol Communication (TCO Blythewood)"/>
    <d v="2010-07-02T00:00:00"/>
    <d v="2012-05-09T00:00:00"/>
    <x v="5"/>
    <x v="0"/>
    <x v="0"/>
    <s v="WOOD, REBECCA"/>
    <s v="Highway Patrol"/>
    <s v="HP Dep CSp S TC X0 Bly Sup 1 ATCS 3"/>
    <s v="Non LE"/>
    <s v="60023286"/>
    <s v="BA30"/>
    <s v="COMMUNICATIONS SPECIALIST III"/>
    <s v="TELE-COMMUNICATION OPERATOR II"/>
    <x v="3"/>
    <n v="17877"/>
    <n v="1"/>
    <n v="2011"/>
  </r>
  <r>
    <s v="Patrol Communication (TCO Blythewood)"/>
    <d v="2009-06-02T00:00:00"/>
    <d v="2012-05-25T00:00:00"/>
    <x v="18"/>
    <x v="0"/>
    <x v="0"/>
    <s v="SMITH, CHRISTOPHER"/>
    <s v="Highway Patrol"/>
    <s v="HP Dep C Sp S TC X0 Bly Sup 1 ATCS 4"/>
    <s v="Non LE"/>
    <s v="60023279"/>
    <s v="BA30"/>
    <s v="COMMUNICATIONS SPECIALIST III"/>
    <s v="TELE-COMMUNICATION OPERATOR III"/>
    <x v="0"/>
    <n v="17877"/>
    <n v="1"/>
    <n v="2012"/>
  </r>
  <r>
    <s v="Patrol Communication (TCO Blythewood)"/>
    <d v="2010-04-02T00:00:00"/>
    <d v="2012-10-12T00:00:00"/>
    <x v="18"/>
    <x v="0"/>
    <x v="0"/>
    <s v="CAUTHEN, JOSHUA"/>
    <s v="Highway Patrol"/>
    <s v="HP Dep CSp S TC X0 Bly Sup 1 ATCS 3"/>
    <s v="Non LE"/>
    <s v="60023224"/>
    <s v="BB57"/>
    <s v="COMMUNICATIONS SPECIALIST III"/>
    <s v="TELE-COMMUNICATION OPERATOR II"/>
    <x v="7"/>
    <n v="17877"/>
    <n v="1"/>
    <n v="2012"/>
  </r>
  <r>
    <s v="Patrol Communication (TCO Blythewood)"/>
    <d v="2012-05-02T00:00:00"/>
    <d v="2014-07-24T00:00:00"/>
    <x v="18"/>
    <x v="0"/>
    <x v="0"/>
    <s v="HUFFSTETLER, AMY"/>
    <s v="Highway Patrol"/>
    <s v="HP Dep C Sp S TC X0 Bly Sup 1 ATCS 2"/>
    <s v="Non LE"/>
    <s v="60023381"/>
    <s v="BA30"/>
    <s v="COMMUNICATIONS SPECIALIST III"/>
    <s v="TELE-COMMUNICATION OPERATOR I"/>
    <x v="3"/>
    <n v="17877"/>
    <n v="1"/>
    <n v="2012"/>
  </r>
  <r>
    <s v="Patrol Communication (TCO Blythewood)"/>
    <d v="2014-02-03T00:00:00"/>
    <d v="2014-08-25T00:00:00"/>
    <x v="17"/>
    <x v="0"/>
    <x v="0"/>
    <s v="TYMES, ROLAND"/>
    <s v="Highway Patrol"/>
    <s v="HP Dep C Sp S TC X0 Bly Sup 1 ATCS 4"/>
    <s v="Non LE"/>
    <s v="60023292"/>
    <s v="BA30"/>
    <s v="COMMUNICATIONS SPECIALIST III"/>
    <s v="TELE-COMMUNICATION OPERATOR I"/>
    <x v="3"/>
    <n v="17877"/>
    <n v="1"/>
    <n v="2014"/>
  </r>
  <r>
    <s v="Patrol Communication (TCO Blythewood)"/>
    <d v="2011-07-02T00:00:00"/>
    <d v="2014-11-15T00:00:00"/>
    <x v="9"/>
    <x v="0"/>
    <x v="0"/>
    <s v="Murphy, Carrie B."/>
    <s v="Highway Patrol"/>
    <s v="HP Dep C Sp S TC X0 Bly Sup 1 ATCS 2"/>
    <s v="Non LE"/>
    <n v="60023288"/>
    <s v="BA30"/>
    <s v="COMMUNICATIONS SPECIALIST III"/>
    <s v="Tele-Communication Operator III"/>
    <x v="11"/>
    <n v="17877"/>
    <n v="1"/>
    <n v="2014"/>
  </r>
  <r>
    <s v="Patrol Communication (TCO Blythewood)"/>
    <d v="2014-05-19T00:00:00"/>
    <d v="2014-11-21T00:00:00"/>
    <x v="17"/>
    <x v="0"/>
    <x v="0"/>
    <s v="TAYLOR, SHANEIKA"/>
    <s v="Highway Patrol"/>
    <s v="HP Dep C Sp S TC X0 Bly Sup 1 ATCS 2"/>
    <s v="Non LE"/>
    <s v="60023277"/>
    <s v="BA30"/>
    <s v="COMMUNICATIONS SPECIALIST III"/>
    <s v="TELE-COMMUNICATION OPERATOR I"/>
    <x v="3"/>
    <n v="17877"/>
    <n v="1"/>
    <n v="2014"/>
  </r>
  <r>
    <s v="Patrol Communication (TCO Blythewood)"/>
    <d v="2014-05-02T00:00:00"/>
    <d v="2015-02-19T00:00:00"/>
    <x v="17"/>
    <x v="0"/>
    <x v="0"/>
    <s v="ELLIS, JOSHUA"/>
    <s v="Highway Patrol"/>
    <s v="HP Dep C Sp S TC X0 Bly Sup 1 ATCS 4"/>
    <s v="Non LE"/>
    <s v="60023375"/>
    <s v="BA30"/>
    <s v="COMMUNICATIONS SPECIALIST III"/>
    <s v="TELE-COMMUNICATION OPERATOR I"/>
    <x v="3"/>
    <n v="17877"/>
    <n v="1"/>
    <n v="2014"/>
  </r>
  <r>
    <s v="Patrol Communication (TCO Blythewood)"/>
    <d v="2002-11-02T00:00:00"/>
    <d v="2013-06-30T00:00:00"/>
    <x v="23"/>
    <x v="5"/>
    <x v="5"/>
    <s v="SIGHTLER, LISA"/>
    <s v="Highway Patrol"/>
    <s v="HP Dep C Sp S TC X0 Bly Sup 1 ATCS 2"/>
    <s v="Non LE"/>
    <s v="60023294"/>
    <s v="BA30"/>
    <s v="COMMUNICATIONS COORDINATOR"/>
    <s v="TELE-COMMUNICATION SUPERVISOR"/>
    <x v="3"/>
    <n v="17877"/>
    <n v="1"/>
    <n v="2015"/>
  </r>
  <r>
    <s v="Patrol Communication (TCO Blythewood)"/>
    <d v="2004-08-02T00:00:00"/>
    <d v="2012-12-16T00:00:00"/>
    <x v="19"/>
    <x v="5"/>
    <x v="5"/>
    <s v="KONESKO, JANET"/>
    <s v="Highway Patrol"/>
    <s v="HP Dep C Sp S TC X0 Bly Sup 1 ATCS 1"/>
    <s v="Non LE"/>
    <s v="60023220"/>
    <s v="BA30"/>
    <s v="COMMUNICATIONS SPECIALIST III"/>
    <s v="TELE-COMMUNICATION OPERATOR IV"/>
    <x v="3"/>
    <n v="17877"/>
    <n v="1"/>
    <n v="2013"/>
  </r>
  <r>
    <s v="Patrol Communication (TCO Blythewood)"/>
    <d v="2004-10-17T00:00:00"/>
    <d v="2013-03-08T00:00:00"/>
    <x v="19"/>
    <x v="5"/>
    <x v="5"/>
    <s v="CRAVER, FRANCIS"/>
    <s v="Highway Patrol"/>
    <s v="HP Dep C Sp S TC X0 Bly Sup 1 ATCS 4"/>
    <s v="Non LE"/>
    <s v="60023219"/>
    <s v="AH40"/>
    <s v="COMMUNICATIONS SPECIALIST III"/>
    <s v="TELE-COMMUNICATION OPERATOR IV"/>
    <x v="3"/>
    <n v="17877"/>
    <n v="1"/>
    <n v="2012"/>
  </r>
  <r>
    <s v="Patrol Communication (TCO Blythewood)"/>
    <d v="2004-03-17T00:00:00"/>
    <d v="2013-07-02T00:00:00"/>
    <x v="10"/>
    <x v="5"/>
    <x v="5"/>
    <s v="DEAN, EARL"/>
    <s v="Highway Patrol"/>
    <s v="HP Dep C Sp S TC X0 Bly Sup 1 ATCS 2"/>
    <s v="Non LE"/>
    <s v="60023375"/>
    <s v="BA30"/>
    <s v="COMMUNICATIONS SPECIALIST III"/>
    <s v="TELE-COMMUNICATION OPERATOR IV"/>
    <x v="2"/>
    <n v="17877"/>
    <n v="1"/>
    <n v="2013"/>
  </r>
  <r>
    <s v="Patrol Communication (TCO Blythewood)"/>
    <d v="2004-10-17T00:00:00"/>
    <d v="2013-08-31T00:00:00"/>
    <x v="19"/>
    <x v="5"/>
    <x v="5"/>
    <s v="CARRIGG, LISA"/>
    <s v="Highway Patrol"/>
    <s v="HP Dep C Sp S TC X0 Bly Sup 1 ATCS 2"/>
    <s v="Non LE"/>
    <s v="60023278"/>
    <s v="BA30"/>
    <s v="COMMUNICATIONS SPECIALIST III"/>
    <s v="TELE-COMMUNICATION OPERATOR IV"/>
    <x v="13"/>
    <n v="17877"/>
    <n v="1"/>
    <n v="2013"/>
  </r>
  <r>
    <s v="Patrol Communication (TCO Blythewood)"/>
    <d v="2007-01-17T00:00:00"/>
    <d v="2013-10-21T00:00:00"/>
    <x v="25"/>
    <x v="5"/>
    <x v="5"/>
    <s v="POOLE, MICHAEL"/>
    <s v="Highway Patrol"/>
    <s v="HP Dep C Sp S TC X0 Bly Sup 1 ATCS 2"/>
    <s v="Non LE"/>
    <s v="60023290"/>
    <s v="BA30"/>
    <s v="COMMUNICATIONS SPECIALIST III"/>
    <s v="TELE-COMMUNICATION OPERATOR IV"/>
    <x v="7"/>
    <n v="17877"/>
    <n v="1"/>
    <n v="2013"/>
  </r>
  <r>
    <s v="Patrol Communication (TCO Blythewood)"/>
    <d v="2007-05-02T00:00:00"/>
    <d v="2014-02-14T00:00:00"/>
    <x v="25"/>
    <x v="5"/>
    <x v="5"/>
    <s v="DUKES, SHALONDA"/>
    <s v="Highway Patrol"/>
    <s v="HP Dep C Sp S TC X0 Bly Sup 1 ATCS 1"/>
    <s v="Non LE"/>
    <s v="60023380"/>
    <s v="BA30"/>
    <s v="COMMUNICATIONS SPECIALIST III"/>
    <s v="TELE-COMMUNICATION OPERATOR IV"/>
    <x v="3"/>
    <n v="17877"/>
    <n v="1"/>
    <n v="2013"/>
  </r>
  <r>
    <s v="Patrol Communication (TCO Blythewood)"/>
    <d v="2007-08-17T00:00:00"/>
    <d v="2014-02-17T00:00:00"/>
    <x v="25"/>
    <x v="5"/>
    <x v="5"/>
    <s v="Young, Cherie"/>
    <s v="Highway Patrol"/>
    <s v="HP Dep C Sp S TC X0 Bly Sup 1 ATCS 2"/>
    <s v="Non LE"/>
    <n v="60023277"/>
    <s v="BA30"/>
    <s v="COMMUNICATIONS SPECIALIST III"/>
    <s v="Tele-Communication Operator III"/>
    <x v="11"/>
    <n v="17877"/>
    <n v="1"/>
    <n v="2014"/>
  </r>
  <r>
    <s v="Patrol Communication (TCO Blythewood)"/>
    <d v="2004-11-17T00:00:00"/>
    <d v="2014-08-14T00:00:00"/>
    <x v="10"/>
    <x v="5"/>
    <x v="5"/>
    <s v="DUNLAP, KIZZY"/>
    <s v="Highway Patrol"/>
    <s v="HP Dep CSp S TC X0 Bly Sup 1 ATCS 3"/>
    <s v="Non LE"/>
    <s v="60023382"/>
    <s v="BA30"/>
    <s v="COMMUNICATIONS SPECIALIST III"/>
    <s v="TELE-COMMUNICATION OPERATOR IV"/>
    <x v="7"/>
    <n v="17877"/>
    <n v="1"/>
    <n v="2014"/>
  </r>
  <r>
    <s v="Patrol Communication (TCO Blythewood)"/>
    <d v="2007-02-17T00:00:00"/>
    <d v="2015-05-01T00:00:00"/>
    <x v="19"/>
    <x v="5"/>
    <x v="5"/>
    <s v="BROWN-HENRYHAND, QUINN"/>
    <s v="Highway Patrol"/>
    <s v="HP Dep C Sp S TC X0 Bly Sup 1 ATCS 4"/>
    <s v="Non LE"/>
    <n v="60023291"/>
    <s v="BA30"/>
    <s v="COMMUNICATIONS SPECIALIST III"/>
    <s v="Tele-Communication Operator IV"/>
    <x v="11"/>
    <n v="17877"/>
    <n v="1"/>
    <n v="2014"/>
  </r>
  <r>
    <s v="Patrol Communication (TCO Blythewood)"/>
    <d v="2003-10-17T00:00:00"/>
    <d v="2011-04-16T00:00:00"/>
    <x v="14"/>
    <x v="5"/>
    <x v="5"/>
    <s v="Reeves, James"/>
    <s v="Highway Patrol"/>
    <s v="HP Dep C Ad Ops TC"/>
    <s v="Non LE"/>
    <n v="60022917"/>
    <s v="BA45"/>
    <s v="COMMUNICATIONS TECHNICIAN"/>
    <s v="Communication Electric Technician"/>
    <x v="1"/>
    <n v="0"/>
    <n v="1"/>
    <n v="2015"/>
  </r>
  <r>
    <s v="Patrol Communication (TCO Blythewood)"/>
    <d v="1998-06-02T00:00:00"/>
    <d v="2011-05-12T00:00:00"/>
    <x v="7"/>
    <x v="4"/>
    <x v="4"/>
    <s v="MURRELL, DONNA"/>
    <s v="Highway Patrol"/>
    <s v="HP Dep C Sp S TC X0 Bly Sup 1 ATCS 1"/>
    <s v="Non LE"/>
    <s v="60023280"/>
    <s v="BA30"/>
    <s v="COMMUNICATIONS SPECIALIST III"/>
    <s v="#"/>
    <x v="3"/>
    <n v="17877"/>
    <n v="1"/>
    <n v="2011"/>
  </r>
  <r>
    <s v="Patrol Communication (TCO Blythewood)"/>
    <d v="2000-03-17T00:00:00"/>
    <d v="2011-06-16T00:00:00"/>
    <x v="6"/>
    <x v="4"/>
    <x v="4"/>
    <s v="SIGHTLER, ANDREW"/>
    <s v="Highway Patrol"/>
    <s v="HP Dep C Sp S TC X0 Bly Sup 1 ATCS 4"/>
    <s v="Non LE"/>
    <s v="60023281"/>
    <s v="BA30"/>
    <s v="COMMUNICATIONS SPECIALIST III"/>
    <s v="#"/>
    <x v="4"/>
    <n v="17877"/>
    <n v="1"/>
    <n v="2011"/>
  </r>
  <r>
    <s v="Patrol Communication (TCO Blythewood)"/>
    <d v="2003-07-17T00:00:00"/>
    <d v="2014-11-24T00:00:00"/>
    <x v="6"/>
    <x v="4"/>
    <x v="4"/>
    <s v="JEFFCOAT, THELMA"/>
    <s v="Highway Patrol"/>
    <s v="HP Dep CSp S TC X0 Bly Sup 1 ATCS 3"/>
    <s v="Non LE"/>
    <s v="60023385"/>
    <s v="BA30"/>
    <s v="COMMUNICATIONS SPECIALIST III"/>
    <s v="TELE-COMMUNICATION OPERATOR IV"/>
    <x v="3"/>
    <n v="17877"/>
    <n v="1"/>
    <n v="2011"/>
  </r>
  <r>
    <s v="Patrol Communication (TCO Blythewood)"/>
    <d v="1980-07-13T00:00:00"/>
    <d v="2011-08-04T00:00:00"/>
    <x v="4"/>
    <x v="3"/>
    <x v="3"/>
    <s v="HOLLINS, DIANE"/>
    <s v="Highway Patrol"/>
    <s v="HP Dep CSp S TC X0 Bly Sup 1 ATCS 3"/>
    <s v="Non LE"/>
    <s v="60023295"/>
    <s v="BA30"/>
    <s v="COMMUNICATIONS COORDINATOR"/>
    <s v="TELE-COMMUNICATION SUPERVISOR"/>
    <x v="3"/>
    <n v="17877"/>
    <n v="1"/>
    <n v="2014"/>
  </r>
  <r>
    <s v="Patrol Communication (TCO Charleston)"/>
    <d v="2013-01-17T00:00:00"/>
    <d v="2013-03-13T00:00:00"/>
    <x v="17"/>
    <x v="0"/>
    <x v="0"/>
    <s v="ENSMINGER, CORBIN"/>
    <s v="Highway Patrol"/>
    <s v="HP DEP C Sp S TC XO"/>
    <s v="Non LE"/>
    <s v="60023790"/>
    <s v="BA30"/>
    <s v="COMMUNICATIONS SPECIALIST III"/>
    <s v="TELE-COMMUNICATION OPERATOR I"/>
    <x v="3"/>
    <n v="5327"/>
    <n v="1"/>
    <n v="2011"/>
  </r>
  <r>
    <s v="Patrol Communication (TCO Charleston)"/>
    <d v="2015-01-20T00:00:00"/>
    <d v="2015-03-23T00:00:00"/>
    <x v="17"/>
    <x v="0"/>
    <x v="0"/>
    <s v="WILLIAMS, BRANDON"/>
    <s v="Highway Patrol"/>
    <s v="HP Dep C Sp S TC X0 Chr Sup 1 ATCS 2"/>
    <s v="Non LE"/>
    <s v="60023480"/>
    <s v="BA30"/>
    <s v="COMMUNICATIONS SPECIALIST III"/>
    <s v="TELE-COMMUNICATION OPERATOR I"/>
    <x v="3"/>
    <n v="6005"/>
    <n v="1"/>
    <n v="2013"/>
  </r>
  <r>
    <s v="Patrol Communication (TCO Charleston)"/>
    <d v="2014-10-17T00:00:00"/>
    <d v="2014-12-28T00:00:00"/>
    <x v="17"/>
    <x v="0"/>
    <x v="0"/>
    <s v="YOUNG, ROBERT"/>
    <s v="Highway Patrol"/>
    <s v="HP Dep C Sp S TC X0 Chr Sup 1 ATCS 3"/>
    <s v="Non LE"/>
    <s v="60023677"/>
    <s v="BA30"/>
    <s v="COMMUNICATIONS SPECIALIST III"/>
    <s v="TELE-COMMUNICATION OPERATOR I"/>
    <x v="3"/>
    <n v="6973"/>
    <n v="1"/>
    <n v="2015"/>
  </r>
  <r>
    <s v="Patrol Communication (TCO Charleston)"/>
    <d v="2010-07-17T00:00:00"/>
    <d v="2010-10-23T00:00:00"/>
    <x v="17"/>
    <x v="0"/>
    <x v="0"/>
    <s v="CARROLL, TIFFANY"/>
    <s v="Highway Patrol"/>
    <s v="HP Dep C Sp S TC X0 Chr Sup 1 ATCS 1"/>
    <s v="Non LE"/>
    <s v="60023789"/>
    <s v="BA30"/>
    <s v="COMMUNICATIONS SPECIALIST III"/>
    <s v="#"/>
    <x v="3"/>
    <n v="9492"/>
    <n v="1"/>
    <n v="2014"/>
  </r>
  <r>
    <s v="Patrol Communication (TCO Charleston)"/>
    <d v="2011-09-02T00:00:00"/>
    <d v="2012-01-05T00:00:00"/>
    <x v="17"/>
    <x v="0"/>
    <x v="0"/>
    <s v="LLOYD, TA'NEYA"/>
    <s v="Highway Patrol"/>
    <s v="HP Dep C Sp S TC X0 Chr Sup 1 ATCS 4"/>
    <s v="Non LE"/>
    <s v="60023790"/>
    <s v="BA30"/>
    <s v="COMMUNICATIONS SPECIALIST III"/>
    <s v="TELE-COMMUNICATION OPERATOR I"/>
    <x v="3"/>
    <n v="12107"/>
    <n v="1"/>
    <n v="2010"/>
  </r>
  <r>
    <s v="Patrol Communication (TCO Charleston)"/>
    <d v="2006-06-17T00:00:00"/>
    <d v="2010-03-12T00:00:00"/>
    <x v="9"/>
    <x v="0"/>
    <x v="0"/>
    <s v="JOHNSON, MARLENE"/>
    <s v="Highway Patrol"/>
    <s v="HWY PATROL COMM TROOP 6"/>
    <s v="Non LE"/>
    <m/>
    <s v="BA30"/>
    <s v="COMMUNICATIONS SPECIALIST III"/>
    <s v="TCO IV"/>
    <x v="9"/>
    <n v="17877"/>
    <n v="1"/>
    <n v="2010"/>
  </r>
  <r>
    <s v="Patrol Communication (TCO Charleston)"/>
    <d v="2007-07-17T00:00:00"/>
    <d v="2010-06-01T00:00:00"/>
    <x v="18"/>
    <x v="0"/>
    <x v="0"/>
    <s v="PARK, SHATARA "/>
    <s v="Highway Patrol"/>
    <s v="HWY PATROL COMM TROOP 6"/>
    <s v="Non LE"/>
    <m/>
    <s v="BA30"/>
    <s v="COMMUNICATIONS SPECIALIST III"/>
    <s v="TCO III"/>
    <x v="3"/>
    <n v="17877"/>
    <n v="1"/>
    <n v="2010"/>
  </r>
  <r>
    <s v="Patrol Communication (TCO Charleston)"/>
    <d v="2009-01-02T00:00:00"/>
    <d v="2010-06-04T00:00:00"/>
    <x v="5"/>
    <x v="0"/>
    <x v="0"/>
    <s v="HAIR, ALBERT"/>
    <s v="Highway Patrol"/>
    <s v="HP Dep C Sp S TC X0 Chr Sup 1 ATCS 1"/>
    <s v="Non LE"/>
    <s v="60023791"/>
    <s v="BA30"/>
    <s v="COMMUNICATIONS SPECIALIST III"/>
    <s v="#"/>
    <x v="3"/>
    <n v="17877"/>
    <n v="1"/>
    <n v="2010"/>
  </r>
  <r>
    <s v="Patrol Communication (TCO Charleston)"/>
    <d v="2008-08-17T00:00:00"/>
    <d v="2011-05-31T00:00:00"/>
    <x v="18"/>
    <x v="0"/>
    <x v="0"/>
    <s v="KESSELRING, LEDEAN"/>
    <s v="Highway Patrol"/>
    <s v="HP Dep C Sp S TC X0 Chr Sup 1 ATCS 3"/>
    <s v="Non LE"/>
    <s v="60023780"/>
    <s v="AJ42"/>
    <s v="COMMUNICATIONS SPECIALIST III"/>
    <s v="#"/>
    <x v="14"/>
    <n v="17877"/>
    <n v="1"/>
    <n v="2010"/>
  </r>
  <r>
    <s v="Patrol Communication (TCO Charleston)"/>
    <d v="2010-07-17T00:00:00"/>
    <d v="2013-03-26T00:00:00"/>
    <x v="18"/>
    <x v="0"/>
    <x v="0"/>
    <s v="BRYANT, ELIZABETH"/>
    <s v="Highway Patrol"/>
    <s v="HP Dep C Sp S TC X0 Chr Sup 1 ATCS 2"/>
    <s v="Non LE"/>
    <s v="60023791"/>
    <s v="BA30"/>
    <s v="COMMUNICATIONS SPECIALIST III"/>
    <s v="TELE-COMMUNICATION OPERATOR III"/>
    <x v="3"/>
    <n v="17877"/>
    <n v="1"/>
    <n v="2011"/>
  </r>
  <r>
    <s v="Patrol Communication (TCO Charleston)"/>
    <d v="2011-04-02T00:00:00"/>
    <d v="2014-05-05T00:00:00"/>
    <x v="9"/>
    <x v="0"/>
    <x v="0"/>
    <s v="AMOS, MAHAILEY"/>
    <s v="Highway Patrol"/>
    <s v="HP Dep C Sp S TC X0 Chr Sup 1 ATCS 2"/>
    <s v="Non LE"/>
    <s v="60023786"/>
    <s v="BA30"/>
    <s v="COMMUNICATIONS SPECIALIST III"/>
    <s v="TELE-COMMUNICATION OPERATOR III"/>
    <x v="3"/>
    <n v="17877"/>
    <n v="1"/>
    <n v="2013"/>
  </r>
  <r>
    <s v="Patrol Communication (TCO Charleston)"/>
    <d v="2013-12-17T00:00:00"/>
    <d v="2014-08-18T00:00:00"/>
    <x v="17"/>
    <x v="0"/>
    <x v="0"/>
    <s v="LAWSON, CINDEL"/>
    <s v="Highway Patrol"/>
    <s v="HP Dep C Sp S TC X0 Chr Sup 1 ATCS 1"/>
    <s v="Non LE"/>
    <s v="60023795"/>
    <s v="BA30"/>
    <s v="COMMUNICATIONS SPECIALIST III"/>
    <s v="TELE-COMMUNICATION OPERATOR II"/>
    <x v="3"/>
    <n v="17877"/>
    <n v="1"/>
    <n v="2014"/>
  </r>
  <r>
    <s v="Patrol Communication (TCO Charleston)"/>
    <d v="2011-09-02T00:00:00"/>
    <d v="2015-01-06T00:00:00"/>
    <x v="9"/>
    <x v="0"/>
    <x v="0"/>
    <s v="SMITH, SHARI"/>
    <s v="Highway Patrol"/>
    <s v="HP Dep C Sp S TC X0 Chr Sup 1 ATCS 3"/>
    <s v="Non LE"/>
    <s v="60023794"/>
    <s v="BA30"/>
    <s v="COMMUNICATIONS SPECIALIST III"/>
    <s v="TELE-COMMUNICATION OPERATOR III"/>
    <x v="3"/>
    <n v="17877"/>
    <n v="1"/>
    <n v="2014"/>
  </r>
  <r>
    <s v="Patrol Communication (TCO Charleston)"/>
    <d v="2014-09-02T00:00:00"/>
    <d v="2015-06-24T00:00:00"/>
    <x v="17"/>
    <x v="0"/>
    <x v="0"/>
    <s v="HODGE, AMY"/>
    <s v="Highway Patrol"/>
    <s v="HP Dep C Sp S TC X0 Chr Sup 1 ATCS 3"/>
    <s v="Non LE"/>
    <s v="60023282"/>
    <s v="BA30"/>
    <s v="COMMUNICATIONS SPECIALIST III"/>
    <s v="TELE-COMMUNICATION OPERATOR I"/>
    <x v="3"/>
    <n v="17877"/>
    <n v="1"/>
    <n v="2015"/>
  </r>
  <r>
    <s v="Patrol Communication (TCO Charleston)"/>
    <d v="1999-06-17T00:00:00"/>
    <d v="2011-10-27T00:00:00"/>
    <x v="7"/>
    <x v="4"/>
    <x v="4"/>
    <s v="HARMON, ROSLYNN"/>
    <s v="Highway Patrol"/>
    <s v="HP Dep C Sp S TC X0 Chr Sup 1 ATCS 3"/>
    <s v="Non LE"/>
    <s v="60023781"/>
    <s v="BA30"/>
    <s v="COMMUNICATIONS SPECIALIST III"/>
    <s v="TELE-COMMUNICATION OPERATOR IV"/>
    <x v="0"/>
    <n v="17877"/>
    <n v="1"/>
    <n v="2015"/>
  </r>
  <r>
    <s v="Patrol Communication (TCO Charleston)"/>
    <d v="1982-07-18T00:00:00"/>
    <d v="2012-12-31T00:00:00"/>
    <x v="33"/>
    <x v="2"/>
    <x v="2"/>
    <s v="REYES, ELEANOR"/>
    <s v="Highway Patrol"/>
    <s v="HP Dep C Sp S TC X0 Chr Sup 1 ATCS 4"/>
    <s v="Non LE"/>
    <s v="60023797"/>
    <s v="BA30"/>
    <s v="COMMUNICATIONS COORDINATOR"/>
    <s v="TELE-COMMUNICATION SUPERVISOR"/>
    <x v="2"/>
    <n v="17877"/>
    <n v="1"/>
    <n v="2011"/>
  </r>
  <r>
    <s v="Patrol Communication (TCO Charleston)"/>
    <d v="1985-01-13T00:00:00"/>
    <d v="2013-09-10T00:00:00"/>
    <x v="29"/>
    <x v="2"/>
    <x v="2"/>
    <s v="CHAPLIN, DONALD"/>
    <s v="Highway Patrol"/>
    <s v="HP Dep C Sp S TC X0 Chr"/>
    <s v="Non LE"/>
    <s v="60023783"/>
    <s v="BA40"/>
    <s v="COMMUNICATIONS COORDINATOR"/>
    <s v="TELE-COMMUNICATION MANAGER"/>
    <x v="4"/>
    <n v="17877"/>
    <n v="1"/>
    <n v="2012"/>
  </r>
  <r>
    <s v="Patrol Communication (TCO Charleston)"/>
    <d v="1978-07-09T00:00:00"/>
    <d v="2011-12-31T00:00:00"/>
    <x v="32"/>
    <x v="3"/>
    <x v="3"/>
    <s v="DURHAM, LINDA"/>
    <s v="Highway Patrol"/>
    <s v="HP Dep C Sp S TC X0 Chr Sup 1 ATCS 1"/>
    <s v="Non LE"/>
    <s v="60023782"/>
    <s v="BA30"/>
    <s v="COMMUNICATIONS SPECIALIST III"/>
    <s v="ASSISTANT TELE-COMMUNICATION SUPERVISOR"/>
    <x v="2"/>
    <n v="17877"/>
    <n v="1"/>
    <n v="2013"/>
  </r>
  <r>
    <s v="Patrol Communication (TCO Florence)"/>
    <d v="2014-07-17T00:00:00"/>
    <d v="2015-09-16T00:00:00"/>
    <x v="5"/>
    <x v="0"/>
    <x v="0"/>
    <s v="WALKER, SHARON"/>
    <s v="Highway Patrol"/>
    <s v="HP Dep C Sp S TC X0 Flo Sup 1 ATCS 1"/>
    <s v="Non LE"/>
    <n v="60018893"/>
    <s v="BA30"/>
    <s v="COMMUNICATION SPECIALIST III"/>
    <s v="Tele-Communication Operator I"/>
    <x v="2"/>
    <n v="17877"/>
    <n v="1"/>
    <n v="2011"/>
  </r>
  <r>
    <s v="Patrol Communication (TCO Florence)"/>
    <d v="2013-09-17T00:00:00"/>
    <d v="2013-09-29T00:00:00"/>
    <x v="17"/>
    <x v="0"/>
    <x v="0"/>
    <s v="SPEIGHTS, KWANTE"/>
    <s v="Highway Patrol"/>
    <s v="HP Dep C Sp S TC X0 Flo Sup 1 ATCS 4"/>
    <s v="Non LE"/>
    <s v="60023675"/>
    <s v="BA30"/>
    <s v="COMMUNICATIONS SPECIALIST III"/>
    <s v="TELE-COMMUNICATION OPERATOR I"/>
    <x v="15"/>
    <n v="1162"/>
    <n v="1"/>
    <n v="2015"/>
  </r>
  <r>
    <s v="Patrol Communication (TCO Florence)"/>
    <d v="2013-10-02T00:00:00"/>
    <d v="2013-10-14T00:00:00"/>
    <x v="17"/>
    <x v="0"/>
    <x v="0"/>
    <s v="SIMON, REGINEL"/>
    <s v="Highway Patrol"/>
    <s v="HP Dep C Sp S TC X0 Flo Sup 1 ATCS 3"/>
    <s v="Non LE"/>
    <s v="60023696"/>
    <s v="KD10"/>
    <s v="COMMUNICATIONS SPECIALIST III"/>
    <s v="TELE-COMMUNICATION OPERATOR III"/>
    <x v="3"/>
    <n v="1162"/>
    <n v="1"/>
    <n v="2013"/>
  </r>
  <r>
    <s v="Patrol Communication (TCO Florence)"/>
    <d v="2013-03-04T00:00:00"/>
    <d v="2013-05-06T00:00:00"/>
    <x v="17"/>
    <x v="0"/>
    <x v="0"/>
    <s v="BOYCE, TABITHA"/>
    <s v="Highway Patrol"/>
    <s v="HP Dep C Sp S TC X0 Flo Sup 1 ATCS 3"/>
    <s v="Non LE"/>
    <s v="60023683"/>
    <s v="BA30"/>
    <s v="COMMUNICATIONS SPECIALIST III"/>
    <s v="TELE-COMMUNICATION OPERATOR II"/>
    <x v="3"/>
    <n v="6102"/>
    <n v="1"/>
    <n v="2013"/>
  </r>
  <r>
    <s v="Patrol Communication (TCO Florence)"/>
    <d v="2011-01-02T00:00:00"/>
    <d v="2011-04-13T00:00:00"/>
    <x v="17"/>
    <x v="0"/>
    <x v="0"/>
    <s v="BUFFKIN, LINDSAY"/>
    <s v="Highway Patrol"/>
    <s v="HP Dep C Sp S TC X0 Flo Sup 1 ATCS 1"/>
    <s v="Non LE"/>
    <s v="60023694"/>
    <s v="BA30"/>
    <s v="COMMUNICATIONS SPECIALIST III"/>
    <s v="#"/>
    <x v="8"/>
    <n v="9782"/>
    <n v="1"/>
    <n v="2013"/>
  </r>
  <r>
    <s v="Patrol Communication (TCO Florence)"/>
    <d v="2010-11-02T00:00:00"/>
    <d v="2011-02-15T00:00:00"/>
    <x v="17"/>
    <x v="0"/>
    <x v="0"/>
    <s v="ROBBINS, CRISTAL"/>
    <s v="Highway Patrol"/>
    <s v="HP Dep C Sp S TC X0 Flo Sup 1 ATCS 2"/>
    <s v="Non LE"/>
    <s v="60023681"/>
    <s v="BA30"/>
    <s v="COMMUNICATIONS SPECIALIST III"/>
    <s v="#"/>
    <x v="3"/>
    <n v="10170"/>
    <n v="1"/>
    <n v="2011"/>
  </r>
  <r>
    <s v="Patrol Communication (TCO Florence)"/>
    <d v="2011-07-17T00:00:00"/>
    <d v="2011-10-31T00:00:00"/>
    <x v="17"/>
    <x v="0"/>
    <x v="0"/>
    <s v="WILLIAMS, TONYA"/>
    <s v="Highway Patrol"/>
    <s v="HP Dep C Sp S TC X0 Flo Sup 1 ATCS 3"/>
    <s v="Non LE"/>
    <s v="60023683"/>
    <s v="BA30"/>
    <s v="COMMUNICATIONS SPECIALIST III"/>
    <s v="TELE-COMMUNICATION OPERATOR II"/>
    <x v="3"/>
    <n v="10266"/>
    <n v="1"/>
    <n v="2011"/>
  </r>
  <r>
    <s v="Patrol Communication (TCO Florence)"/>
    <d v="2009-02-17T00:00:00"/>
    <d v="2010-04-21T00:00:00"/>
    <x v="5"/>
    <x v="0"/>
    <x v="0"/>
    <s v="MAXWELL, LEE"/>
    <s v="Highway Patrol"/>
    <s v="HWY PATROL COMM TROOP 5"/>
    <s v="Non LE"/>
    <m/>
    <s v="BA30"/>
    <s v="COMMUNICATIONS SPECIALIST III"/>
    <s v="TCO I"/>
    <x v="3"/>
    <n v="17877"/>
    <n v="1"/>
    <n v="2011"/>
  </r>
  <r>
    <s v="Patrol Communication (TCO Florence)"/>
    <d v="2006-04-17T00:00:00"/>
    <d v="2010-08-09T00:00:00"/>
    <x v="0"/>
    <x v="0"/>
    <x v="0"/>
    <s v="HAYES, GERALD"/>
    <s v="Highway Patrol"/>
    <s v="HP Dep C Sp S TC X0 Flo Sup 1 ATCS 2"/>
    <s v="Non LE"/>
    <s v="60023681"/>
    <s v="BA30"/>
    <s v="COMMUNICATIONS SPECIALIST III"/>
    <s v="#"/>
    <x v="16"/>
    <n v="17877"/>
    <n v="1"/>
    <n v="2010"/>
  </r>
  <r>
    <s v="Patrol Communication (TCO Florence)"/>
    <d v="2009-12-17T00:00:00"/>
    <d v="2010-09-25T00:00:00"/>
    <x v="17"/>
    <x v="0"/>
    <x v="0"/>
    <s v="TUCKER, KENNETH"/>
    <s v="Highway Patrol"/>
    <s v="HP Dep C Sp S TC X0 Flo Sup 1 ATCS 1"/>
    <s v="Non LE"/>
    <s v="60023776"/>
    <s v="BA30"/>
    <s v="COMMUNICATIONS SPECIALIST III"/>
    <s v="#"/>
    <x v="3"/>
    <n v="17877"/>
    <n v="1"/>
    <n v="2010"/>
  </r>
  <r>
    <s v="Patrol Communication (TCO Florence)"/>
    <d v="2010-01-02T00:00:00"/>
    <d v="2010-10-31T00:00:00"/>
    <x v="17"/>
    <x v="0"/>
    <x v="0"/>
    <s v="HATFIELD, KIMBERLY"/>
    <s v="Highway Patrol"/>
    <s v="HP Dep C Sp S TC X0 Flo Sup 1 ATCS 2"/>
    <s v="Non LE"/>
    <s v="60023777"/>
    <s v="BA30"/>
    <s v="COMMUNICATIONS SPECIALIST III"/>
    <s v="#"/>
    <x v="3"/>
    <n v="17877"/>
    <n v="1"/>
    <n v="2010"/>
  </r>
  <r>
    <s v="Patrol Communication (TCO Florence)"/>
    <d v="2010-12-17T00:00:00"/>
    <d v="2011-10-09T00:00:00"/>
    <x v="17"/>
    <x v="0"/>
    <x v="0"/>
    <s v="CURRAN, KELLY"/>
    <s v="Highway Patrol"/>
    <s v="HP Dep C Sp S TC X0 Flo Sup 1 ATCS 2"/>
    <s v="Non LE"/>
    <s v="60023688"/>
    <s v="AH40"/>
    <s v="COMMUNICATIONS SPECIALIST III"/>
    <s v="TELE-COMMUNICATION OPERATOR I"/>
    <x v="0"/>
    <n v="17877"/>
    <n v="1"/>
    <n v="2010"/>
  </r>
  <r>
    <s v="Patrol Communication (TCO Florence)"/>
    <d v="2011-07-02T00:00:00"/>
    <d v="2013-01-22T00:00:00"/>
    <x v="5"/>
    <x v="0"/>
    <x v="0"/>
    <s v="WEAVER, HILLIE"/>
    <s v="Highway Patrol"/>
    <s v="HP Dep C Sp S TC X0 Flo Sup 1 ATCS 2"/>
    <s v="Non LE"/>
    <s v="60023681"/>
    <s v="BA30"/>
    <s v="COMMUNICATIONS SPECIALIST III"/>
    <s v="TELE-COMMUNICATION OPERATOR II"/>
    <x v="3"/>
    <n v="17877"/>
    <n v="1"/>
    <n v="2011"/>
  </r>
  <r>
    <s v="Patrol Communication (TCO Florence)"/>
    <d v="2010-12-17T00:00:00"/>
    <d v="2013-02-01T00:00:00"/>
    <x v="18"/>
    <x v="0"/>
    <x v="0"/>
    <s v="MCCRACKIN, MATHEW"/>
    <s v="Highway Patrol"/>
    <s v="HP Dep C Sp S TC X0 Flo Sup 1 ATCS 1"/>
    <s v="Non LE"/>
    <s v="60023776"/>
    <s v="BA30"/>
    <s v="COMMUNICATIONS SPECIALIST III"/>
    <s v="TELE-COMMUNICATION OPERATOR II"/>
    <x v="3"/>
    <n v="17877"/>
    <n v="1"/>
    <n v="2013"/>
  </r>
  <r>
    <s v="Patrol Communication (TCO Florence)"/>
    <d v="2012-10-17T00:00:00"/>
    <d v="2013-10-30T00:00:00"/>
    <x v="5"/>
    <x v="0"/>
    <x v="0"/>
    <s v="HICKMAN, PAMELA"/>
    <s v="Highway Patrol"/>
    <s v="HP Dep C Sp S TC X0 Flo Sup 1 ATCS 2"/>
    <s v="Non LE"/>
    <s v="60023688"/>
    <s v="AH40"/>
    <s v="COMMUNICATIONS SPECIALIST III"/>
    <s v="TELE-COMMUNICATION OPERATOR I"/>
    <x v="3"/>
    <n v="17877"/>
    <n v="1"/>
    <n v="2013"/>
  </r>
  <r>
    <s v="Patrol Communication (TCO Florence)"/>
    <d v="2011-07-02T00:00:00"/>
    <d v="2015-06-01T00:00:00"/>
    <x v="9"/>
    <x v="0"/>
    <x v="0"/>
    <s v="WHITTINGTON, RITA"/>
    <s v="Highway Patrol"/>
    <s v="HP Dep C Sp S TC X0 Flo Sup 1 ATCS 1"/>
    <s v="Non LE"/>
    <s v="60023694"/>
    <s v="BA30"/>
    <s v="COMMUNICATIONS SPECIALIST III"/>
    <s v="TELE-COMMUNICATION OPERATOR IV"/>
    <x v="3"/>
    <n v="17877"/>
    <n v="1"/>
    <n v="2013"/>
  </r>
  <r>
    <s v="Patrol Communication (TCO Florence)"/>
    <d v="2006-04-02T00:00:00"/>
    <d v="2012-12-06T00:00:00"/>
    <x v="25"/>
    <x v="5"/>
    <x v="5"/>
    <s v="PEARSON, DOMINIQUE"/>
    <s v="Highway Patrol"/>
    <s v="HP Dep C Sp S TC X0 Flo Sup 1 ATCS 2"/>
    <s v="Non LE"/>
    <s v="60023689"/>
    <s v="BA30"/>
    <s v="COMMUNICATIONS SPECIALIST III"/>
    <s v="TELE-COMMUNICATION OPERATOR IV"/>
    <x v="7"/>
    <n v="17877"/>
    <n v="1"/>
    <n v="2015"/>
  </r>
  <r>
    <s v="Patrol Communication (TCO Florence)"/>
    <d v="1995-10-02T00:00:00"/>
    <d v="2012-02-24T00:00:00"/>
    <x v="26"/>
    <x v="6"/>
    <x v="6"/>
    <s v="GARRETT, BARBARA"/>
    <s v="Highway Patrol"/>
    <s v="HP Dep C Sp S TC X0 Flo"/>
    <s v="Non LE"/>
    <s v="60023778"/>
    <s v="BA40"/>
    <s v="COMMUNICATIONS COORDINATOR"/>
    <s v="TELE-COMMUNICATION MANAGER"/>
    <x v="4"/>
    <n v="17877"/>
    <n v="1"/>
    <n v="2012"/>
  </r>
  <r>
    <s v="Patrol Communication (TCO Florence)"/>
    <d v="1992-08-23T00:00:00"/>
    <d v="2010-12-27T00:00:00"/>
    <x v="30"/>
    <x v="6"/>
    <x v="6"/>
    <s v="MOSS, ELIZABETH"/>
    <s v="Highway Patrol"/>
    <s v="HP Dep C Sp S TC X0 Flo Sup 1 ATCS 1"/>
    <s v="Non LE"/>
    <s v="60023683"/>
    <s v="BA30"/>
    <s v="COMMUNICATIONS SPECIALIST III"/>
    <s v="#"/>
    <x v="16"/>
    <n v="17877"/>
    <n v="1"/>
    <n v="2012"/>
  </r>
  <r>
    <s v="Patrol Communication (TCO Florence)"/>
    <d v="1990-08-19T00:00:00"/>
    <d v="2012-06-29T00:00:00"/>
    <x v="11"/>
    <x v="1"/>
    <x v="1"/>
    <s v="CRIBB, NANCY"/>
    <s v="Highway Patrol"/>
    <s v="HP Dep C Sp S TC X0 Flo Sup 1 ATCS 1"/>
    <s v="Non LE"/>
    <s v="60023693"/>
    <s v="BA30"/>
    <s v="COMMUNICATIONS SPECIALIST III"/>
    <s v="TELE-COMMUNICATION OPERATOR IV"/>
    <x v="2"/>
    <n v="17877"/>
    <n v="1"/>
    <n v="2010"/>
  </r>
  <r>
    <s v="Patrol Communication (TCO Greenville)"/>
    <d v="2014-05-19T00:00:00"/>
    <d v="2014-06-22T00:00:00"/>
    <x v="17"/>
    <x v="0"/>
    <x v="0"/>
    <s v="PARKER, QUENTIN"/>
    <s v="Highway Patrol"/>
    <s v="HP Dep C Sp S TC X0 Greenville ATCS 4"/>
    <s v="Non LE"/>
    <s v="60023584"/>
    <s v="BA30"/>
    <s v="COMMUNICATIONS SPECIALIST III"/>
    <s v="TELE-COMMUNICATION OPERATOR I"/>
    <x v="3"/>
    <n v="3293"/>
    <n v="1"/>
    <n v="2012"/>
  </r>
  <r>
    <s v="Patrol Communication (TCO Greenville)"/>
    <d v="2015-02-02T00:00:00"/>
    <d v="2015-03-11T00:00:00"/>
    <x v="17"/>
    <x v="0"/>
    <x v="0"/>
    <s v="MOTON, TIFFNEY"/>
    <s v="Highway Patrol"/>
    <s v="HP Dep C Sp S TC X0 Greenville ATCS 4"/>
    <s v="Non LE"/>
    <s v="60023581"/>
    <s v="BA30"/>
    <s v="COMMUNICATIONS SPECIALIST III"/>
    <s v="TELE-COMMUNICATION OPERATOR I"/>
    <x v="3"/>
    <n v="3583"/>
    <n v="1"/>
    <n v="2014"/>
  </r>
  <r>
    <s v="Patrol Communication (TCO Greenville)"/>
    <d v="2012-12-02T00:00:00"/>
    <d v="2013-02-26T00:00:00"/>
    <x v="17"/>
    <x v="0"/>
    <x v="0"/>
    <s v="PADGETT, NORMAN"/>
    <s v="Highway Patrol"/>
    <s v="HP Dep C Sp S TC X0 Greenville ATCS 3"/>
    <s v="Non LE"/>
    <s v="60023584"/>
    <s v="BA30"/>
    <s v="COMMUNICATIONS SPECIALIST III"/>
    <s v="TELE-COMMUNICATION OPERATOR III"/>
    <x v="3"/>
    <n v="8329"/>
    <n v="1"/>
    <n v="2015"/>
  </r>
  <r>
    <s v="Patrol Communication (TCO Greenville)"/>
    <d v="2014-05-02T00:00:00"/>
    <d v="2014-09-05T00:00:00"/>
    <x v="17"/>
    <x v="0"/>
    <x v="0"/>
    <s v="SMITH, CHRISTOPHER"/>
    <s v="Highway Patrol"/>
    <s v="HP Dep C Sp S TC X0 Greenville ATCS 2"/>
    <s v="Non LE"/>
    <s v="60023587"/>
    <s v="BA30"/>
    <s v="COMMUNICATIONS SPECIALIST III"/>
    <s v="TELE-COMMUNICATION OPERATOR I"/>
    <x v="3"/>
    <n v="12204"/>
    <n v="1"/>
    <n v="2013"/>
  </r>
  <r>
    <s v="Patrol Communication (TCO Greenville)"/>
    <d v="2014-03-17T00:00:00"/>
    <d v="2014-08-10T00:00:00"/>
    <x v="17"/>
    <x v="0"/>
    <x v="0"/>
    <s v="ADAMS, JALISHA"/>
    <s v="Highway Patrol"/>
    <s v="HP Dep C Sp S TC X0 Greenville Sp"/>
    <s v="Non LE"/>
    <s v="60023485"/>
    <s v="BA30"/>
    <s v="COMMUNICATIONS SPECIALIST III"/>
    <s v="TELE-COMMUNICATION OPERATOR IV"/>
    <x v="3"/>
    <n v="14141"/>
    <n v="1"/>
    <n v="2014"/>
  </r>
  <r>
    <s v="Patrol Communication (TCO Greenville)"/>
    <d v="2008-01-17T00:00:00"/>
    <d v="2010-04-10T00:00:00"/>
    <x v="18"/>
    <x v="0"/>
    <x v="0"/>
    <s v="JOHNSON, ASHLEY"/>
    <s v="Highway Patrol"/>
    <s v="HWY PATROL COMM TROOP 3"/>
    <s v="Non LE"/>
    <m/>
    <s v="BA30"/>
    <s v="COMMUNICATIONS SPECIALIST III"/>
    <s v="TCO II"/>
    <x v="3"/>
    <n v="17877"/>
    <n v="1"/>
    <n v="2014"/>
  </r>
  <r>
    <s v="Patrol Communication (TCO Greenville)"/>
    <d v="2007-03-17T00:00:00"/>
    <d v="2010-04-11T00:00:00"/>
    <x v="9"/>
    <x v="0"/>
    <x v="0"/>
    <s v="MCDONALD, ASHLEY"/>
    <s v="Highway Patrol"/>
    <s v="HWY PATROL COMM TROOP 3"/>
    <s v="Non LE"/>
    <m/>
    <s v="BA30"/>
    <s v="COMMUNICATIONS SPECIALIST III"/>
    <s v="TCO III"/>
    <x v="3"/>
    <n v="17877"/>
    <n v="1"/>
    <n v="2010"/>
  </r>
  <r>
    <s v="Patrol Communication (TCO Greenville)"/>
    <d v="2009-12-02T00:00:00"/>
    <d v="2010-08-27T00:00:00"/>
    <x v="17"/>
    <x v="0"/>
    <x v="0"/>
    <s v="PAYNE, TRESSY"/>
    <s v="Highway Patrol"/>
    <s v="HP Dep C Sp S TC X0 Greenville ATCS 2"/>
    <s v="Non LE"/>
    <s v="60023383"/>
    <s v="BA30"/>
    <s v="COMMUNICATIONS SPECIALIST III"/>
    <s v="#"/>
    <x v="8"/>
    <n v="17877"/>
    <n v="1"/>
    <n v="2010"/>
  </r>
  <r>
    <s v="Patrol Communication (TCO Greenville)"/>
    <d v="2008-03-17T00:00:00"/>
    <d v="2010-11-18T00:00:00"/>
    <x v="18"/>
    <x v="0"/>
    <x v="0"/>
    <s v="PITTS, STACY"/>
    <s v="Highway Patrol"/>
    <s v="HP Dep C Sp S TC X0 Greenville ATCS 3"/>
    <s v="Non LE"/>
    <s v="60023593"/>
    <s v="BA30"/>
    <s v="COMMUNICATIONS SPECIALIST III"/>
    <s v="#"/>
    <x v="3"/>
    <n v="17877"/>
    <n v="1"/>
    <n v="2010"/>
  </r>
  <r>
    <s v="Patrol Communication (TCO Greenville)"/>
    <d v="2009-07-02T00:00:00"/>
    <d v="2011-06-19T00:00:00"/>
    <x v="5"/>
    <x v="0"/>
    <x v="0"/>
    <s v="BROWNLEE, ROBERT"/>
    <s v="Highway Patrol"/>
    <s v="HP Dep C Sp S TC X0 Greenville ATCS 1"/>
    <s v="Non LE"/>
    <s v="60023580"/>
    <s v="BA30"/>
    <s v="COMMUNICATIONS SPECIALIST III"/>
    <s v="#"/>
    <x v="0"/>
    <n v="17877"/>
    <n v="1"/>
    <n v="2010"/>
  </r>
  <r>
    <s v="Patrol Communication (TCO Greenville)"/>
    <d v="2010-12-17T00:00:00"/>
    <d v="2011-08-13T00:00:00"/>
    <x v="17"/>
    <x v="0"/>
    <x v="0"/>
    <s v="HALL, RANDALL"/>
    <s v="Highway Patrol"/>
    <s v="HP Dep C Sp S TC X0 Greenville Sp"/>
    <s v="Non LE"/>
    <s v="60023483"/>
    <s v="BA30"/>
    <s v="COMMUNICATIONS SPECIALIST III"/>
    <s v="TELE-COMMUNICATION OPERATOR I"/>
    <x v="3"/>
    <n v="17877"/>
    <n v="1"/>
    <n v="2011"/>
  </r>
  <r>
    <s v="Patrol Communication (TCO Greenville)"/>
    <d v="2007-09-02T00:00:00"/>
    <d v="2011-11-24T00:00:00"/>
    <x v="0"/>
    <x v="0"/>
    <x v="0"/>
    <s v="PELLUM, SHAMBRA"/>
    <s v="Highway Patrol"/>
    <s v="HP Dep C Sp S TC X0 Greenville ATCS 1"/>
    <s v="Non LE"/>
    <s v="60023676"/>
    <s v="BA30"/>
    <s v="COMMUNICATIONS SPECIALIST III"/>
    <s v="TELE-COMMUNICATION OPERATOR III"/>
    <x v="3"/>
    <n v="17877"/>
    <n v="1"/>
    <n v="2011"/>
  </r>
  <r>
    <s v="Patrol Communication (TCO Greenville)"/>
    <d v="2011-04-02T00:00:00"/>
    <d v="2011-12-28T00:00:00"/>
    <x v="17"/>
    <x v="0"/>
    <x v="0"/>
    <s v="MCGLADE, JONATHAN"/>
    <s v="Highway Patrol"/>
    <s v="HP Dep C Sp S TC X0 Greenville ATCS 3"/>
    <s v="Non LE"/>
    <s v="60023576"/>
    <s v="BA30"/>
    <s v="COMMUNICATIONS SPECIALIST III"/>
    <s v="TELE-COMMUNICATION OPERATOR I"/>
    <x v="3"/>
    <n v="17877"/>
    <n v="1"/>
    <n v="2011"/>
  </r>
  <r>
    <s v="Patrol Communication (TCO Greenville)"/>
    <d v="2008-08-17T00:00:00"/>
    <d v="2012-01-21T00:00:00"/>
    <x v="9"/>
    <x v="0"/>
    <x v="0"/>
    <s v="MASTERSON, SARAH"/>
    <s v="Highway Patrol"/>
    <s v="HP Dep C Sp S TC X0 Greenville ATCS 3"/>
    <s v="Non LE"/>
    <s v="60023584"/>
    <s v="BA30"/>
    <s v="COMMUNICATIONS SPECIALIST III"/>
    <s v="TELE-COMMUNICATION OPERATOR III"/>
    <x v="3"/>
    <n v="17877"/>
    <n v="1"/>
    <n v="2011"/>
  </r>
  <r>
    <s v="Patrol Communication (TCO Greenville)"/>
    <d v="2007-10-17T00:00:00"/>
    <d v="2012-06-21T00:00:00"/>
    <x v="0"/>
    <x v="0"/>
    <x v="0"/>
    <s v="RICE, ROCHANDA"/>
    <s v="Highway Patrol"/>
    <s v="HP Dep C Sp S TC X0 Greenville ATCS 2"/>
    <s v="Non LE"/>
    <s v="60023499"/>
    <s v="BA30"/>
    <s v="COMMUNICATIONS SPECIALIST III"/>
    <s v="TELE-COMMUNICATION OPERATOR IV"/>
    <x v="3"/>
    <n v="17877"/>
    <n v="1"/>
    <n v="2012"/>
  </r>
  <r>
    <s v="Patrol Communication (TCO Greenville)"/>
    <d v="2007-09-02T00:00:00"/>
    <d v="2012-08-26T00:00:00"/>
    <x v="0"/>
    <x v="0"/>
    <x v="0"/>
    <s v="PITTS, ANNE"/>
    <s v="Highway Patrol"/>
    <s v="HP Dep C Sp S TC X0 Greenville ATCS 3"/>
    <s v="Non LE"/>
    <s v="60023577"/>
    <s v="BA30"/>
    <s v="COMMUNICATIONS SPECIALIST III"/>
    <s v="TELE-COMMUNICATION OPERATOR IV"/>
    <x v="3"/>
    <n v="17877"/>
    <n v="1"/>
    <n v="2012"/>
  </r>
  <r>
    <s v="Patrol Communication (TCO Greenville)"/>
    <d v="2012-08-02T00:00:00"/>
    <d v="2013-01-31T00:00:00"/>
    <x v="17"/>
    <x v="0"/>
    <x v="0"/>
    <s v="SMITH, REBECCA"/>
    <s v="Highway Patrol"/>
    <s v="HP Dep C Sp S TC X0 Greenville ATCS 2"/>
    <s v="Non LE"/>
    <s v="60023676"/>
    <s v="BA30"/>
    <s v="COMMUNICATIONS SPECIALIST III"/>
    <s v="TELE-COMMUNICATION OPERATOR I"/>
    <x v="3"/>
    <n v="17877"/>
    <n v="1"/>
    <n v="2012"/>
  </r>
  <r>
    <s v="Patrol Communication (TCO Greenville)"/>
    <d v="2012-08-02T00:00:00"/>
    <d v="2013-03-29T00:00:00"/>
    <x v="17"/>
    <x v="0"/>
    <x v="0"/>
    <s v="WILLIAMSON, JOSELYN"/>
    <s v="Highway Patrol"/>
    <s v="HP Dep C Sp S TC X0 Greenville ATCS 4"/>
    <s v="Non LE"/>
    <s v="60023585"/>
    <s v="BA30"/>
    <s v="COMMUNICATIONS SPECIALIST III"/>
    <s v="TELE-COMMUNICATION OPERATOR II"/>
    <x v="7"/>
    <n v="17877"/>
    <n v="1"/>
    <n v="2013"/>
  </r>
  <r>
    <s v="Patrol Communication (TCO Greenville)"/>
    <d v="2007-05-17T00:00:00"/>
    <d v="2013-04-19T00:00:00"/>
    <x v="1"/>
    <x v="0"/>
    <x v="0"/>
    <s v="TEMPLETON, ROBERT"/>
    <s v="Highway Patrol"/>
    <s v="HP Dep C Sp S TC X0 Greenville ATCS 4"/>
    <s v="Non LE"/>
    <s v="60023581"/>
    <s v="BA30"/>
    <s v="COMMUNICATIONS SPECIALIST III"/>
    <s v="TELE-COMMUNICATION OPERATOR IV"/>
    <x v="3"/>
    <n v="17877"/>
    <n v="1"/>
    <n v="2013"/>
  </r>
  <r>
    <s v="Patrol Communication (TCO Greenville)"/>
    <d v="2008-12-17T00:00:00"/>
    <d v="2013-06-06T00:00:00"/>
    <x v="0"/>
    <x v="0"/>
    <x v="0"/>
    <s v="BUDDIN, JASON"/>
    <s v="Highway Patrol"/>
    <s v="HP Dep C Sp S TC X0 Greenville ATCS 1"/>
    <s v="Non LE"/>
    <s v="60023582"/>
    <s v="BA30"/>
    <s v="COMMUNICATIONS SPECIALIST III"/>
    <s v="TELE-COMMUNICATION OPERATOR III"/>
    <x v="7"/>
    <n v="17877"/>
    <n v="1"/>
    <n v="2013"/>
  </r>
  <r>
    <s v="Patrol Communication (TCO Greenville)"/>
    <d v="2009-07-02T00:00:00"/>
    <d v="2013-07-04T00:00:00"/>
    <x v="0"/>
    <x v="0"/>
    <x v="0"/>
    <s v="WITHERSPOON, CINDY"/>
    <s v="Highway Patrol"/>
    <s v="HP Dep C Sp S TC X0 Greenville ATCS 1"/>
    <s v="Non LE"/>
    <s v="60023588"/>
    <s v="BA30"/>
    <s v="COMMUNICATIONS SPECIALIST III"/>
    <s v="TELE-COMMUNICATION OPERATOR IV"/>
    <x v="0"/>
    <n v="17877"/>
    <n v="1"/>
    <n v="2013"/>
  </r>
  <r>
    <s v="Patrol Communication (TCO Greenville)"/>
    <d v="2009-12-02T00:00:00"/>
    <d v="2013-07-06T00:00:00"/>
    <x v="9"/>
    <x v="0"/>
    <x v="0"/>
    <s v="TILLMAN, SARAH"/>
    <s v="Highway Patrol"/>
    <s v="HP Dep C Sp S TC X0 Greenville ATCS 3"/>
    <s v="Non LE"/>
    <s v="60023578"/>
    <s v="BA30"/>
    <s v="COMMUNICATIONS SPECIALIST III"/>
    <s v="TELE-COMMUNICATION OPERATOR III"/>
    <x v="0"/>
    <n v="17877"/>
    <n v="1"/>
    <n v="2013"/>
  </r>
  <r>
    <s v="Patrol Communication (TCO Greenville)"/>
    <d v="2013-04-17T00:00:00"/>
    <d v="2013-10-19T00:00:00"/>
    <x v="17"/>
    <x v="0"/>
    <x v="0"/>
    <s v="COCKRELL, LACY"/>
    <s v="Highway Patrol"/>
    <s v="HP Dep C Sp S TC X0 Greenville Sp"/>
    <s v="Non LE"/>
    <s v="60023488"/>
    <s v="BA30"/>
    <s v="COMMUNICATIONS SPECIALIST III"/>
    <s v="TELE-COMMUNICATION OPERATOR I"/>
    <x v="3"/>
    <n v="17877"/>
    <n v="1"/>
    <n v="2013"/>
  </r>
  <r>
    <s v="Patrol Communication (TCO Greenville)"/>
    <d v="2013-08-02T00:00:00"/>
    <d v="2014-04-06T00:00:00"/>
    <x v="17"/>
    <x v="0"/>
    <x v="0"/>
    <s v="MCALLISTER, JORDAN"/>
    <s v="Highway Patrol"/>
    <s v="HP Dep C Sp S TC X0 Greenville ATCS 2"/>
    <s v="Non LE"/>
    <s v="60023587"/>
    <s v="BA30"/>
    <s v="COMMUNICATIONS SPECIALIST III"/>
    <s v="TELE-COMMUNICATION OPERATOR I"/>
    <x v="3"/>
    <n v="17877"/>
    <n v="1"/>
    <n v="2013"/>
  </r>
  <r>
    <s v="Patrol Communication (TCO Greenville)"/>
    <d v="2014-02-16T00:00:00"/>
    <d v="2014-08-19T00:00:00"/>
    <x v="17"/>
    <x v="0"/>
    <x v="0"/>
    <s v="KOELLER, CHRIS"/>
    <s v="Highway Patrol"/>
    <s v="HP Dep C Sp S TC X0 Greenville ATCS 3"/>
    <s v="Non LE"/>
    <s v="60023581"/>
    <s v="BA30"/>
    <s v="COMMUNICATIONS SPECIALIST III"/>
    <s v="TELE-COMMUNICATION OPERATOR I"/>
    <x v="3"/>
    <n v="17877"/>
    <n v="1"/>
    <n v="2014"/>
  </r>
  <r>
    <s v="Patrol Communication (TCO Greenville)"/>
    <d v="2013-12-02T00:00:00"/>
    <d v="2014-10-15T00:00:00"/>
    <x v="17"/>
    <x v="0"/>
    <x v="0"/>
    <s v="WORLEY, MATTHEW"/>
    <s v="Highway Patrol"/>
    <s v="HP Dep C Sp S TC X0 Greenville ATCS 4"/>
    <s v="Non LE"/>
    <s v="60023585"/>
    <s v="BA30"/>
    <s v="COMMUNICATIONS SPECIALIST III"/>
    <s v="TELE-COMMUNICATION OPERATOR II"/>
    <x v="3"/>
    <n v="17877"/>
    <n v="1"/>
    <n v="2014"/>
  </r>
  <r>
    <s v="Patrol Communication (TCO Greenville)"/>
    <d v="2013-11-18T00:00:00"/>
    <d v="2014-11-22T00:00:00"/>
    <x v="5"/>
    <x v="0"/>
    <x v="0"/>
    <s v="MARTIN, CARLA"/>
    <s v="Highway Patrol"/>
    <s v="HP Dep C Sp S TC X0 Greenville ATCS 4"/>
    <s v="Non LE"/>
    <s v="60023484"/>
    <s v="BA30"/>
    <s v="COMMUNICATIONS SPECIALIST III"/>
    <s v="TELE-COMMUNICATION OPERATOR II"/>
    <x v="3"/>
    <n v="17877"/>
    <n v="1"/>
    <n v="2014"/>
  </r>
  <r>
    <s v="Patrol Communication (TCO Greenville)"/>
    <d v="2013-12-02T00:00:00"/>
    <d v="2015-01-15T00:00:00"/>
    <x v="5"/>
    <x v="0"/>
    <x v="0"/>
    <s v="ROCHESTER, EMILY"/>
    <s v="Highway Patrol"/>
    <s v="HP Dep C Sp S TC X0 Greenville ATCS 1"/>
    <s v="Non LE"/>
    <s v="60023582"/>
    <s v="BA30"/>
    <s v="COMMUNICATIONS SPECIALIST III"/>
    <s v="TELE-COMMUNICATION OPERATOR I"/>
    <x v="3"/>
    <n v="17877"/>
    <n v="1"/>
    <n v="2014"/>
  </r>
  <r>
    <s v="Patrol Communication (TCO Greenville)"/>
    <d v="2012-08-02T00:00:00"/>
    <d v="2015-05-22T00:00:00"/>
    <x v="18"/>
    <x v="0"/>
    <x v="0"/>
    <s v="STEEBER, ASHLEY"/>
    <s v="Highway Patrol"/>
    <s v="HP Dep C Sp S TC X0 Greenville ATCS 1"/>
    <s v="Non LE"/>
    <s v="60023575"/>
    <s v="BA30"/>
    <s v="COMMUNICATIONS SPECIALIST III"/>
    <s v="TELE-COMMUNICATION OPERATOR IV"/>
    <x v="3"/>
    <n v="17877"/>
    <n v="1"/>
    <n v="2015"/>
  </r>
  <r>
    <s v="Patrol Communication (TCO Greenville)"/>
    <d v="2013-10-02T00:00:00"/>
    <d v="2015-06-02T00:00:00"/>
    <x v="5"/>
    <x v="0"/>
    <x v="0"/>
    <s v="PARKER, JARROD"/>
    <s v="Highway Patrol"/>
    <s v="HP Dep C Sp S TC X0 Greenville ATCS 3"/>
    <s v="Non LE"/>
    <s v="60023676"/>
    <s v="BA30"/>
    <s v="COMMUNICATIONS SPECIALIST III"/>
    <s v="TELE-COMMUNICATION OPERATOR II"/>
    <x v="16"/>
    <n v="17877"/>
    <n v="1"/>
    <n v="2015"/>
  </r>
  <r>
    <s v="Patrol Communication (TCO Greenville)"/>
    <d v="2015-01-02T00:00:00"/>
    <d v="2015-07-28T00:00:00"/>
    <x v="17"/>
    <x v="0"/>
    <x v="0"/>
    <s v="WEBB, DOROTHY"/>
    <s v="Highway Patrol"/>
    <s v="HP Dep C Sp S TC X0 Greenville ATCS 3"/>
    <s v="Non LE"/>
    <s v="60023483"/>
    <s v="BA30"/>
    <s v="COMMUNICATIONS SPECIALIST III"/>
    <s v="Tele-Communication Operator II"/>
    <x v="3"/>
    <n v="17877"/>
    <n v="1"/>
    <n v="2015"/>
  </r>
  <r>
    <s v="Patrol Communication (TCO Greenville)"/>
    <d v="2012-07-17T00:00:00"/>
    <d v="2015-08-13T00:00:00"/>
    <x v="9"/>
    <x v="0"/>
    <x v="0"/>
    <s v="COLEMAN, CHRISTIAN O."/>
    <s v="Highway Patrol"/>
    <s v="HP Dep C Sp S TC X0 Greenville ATCS 2"/>
    <s v="Non LE"/>
    <n v="60023482"/>
    <s v="BA30"/>
    <s v="COMMUNICATIONS SPECIALIST III"/>
    <s v="Tele-Communication Operator III"/>
    <x v="11"/>
    <n v="28562"/>
    <n v="1"/>
    <n v="2015"/>
  </r>
  <r>
    <s v="Patrol Communication (TCO Greenville)"/>
    <d v="2007-07-17T00:00:00"/>
    <d v="2015-09-16T00:00:00"/>
    <x v="19"/>
    <x v="5"/>
    <x v="5"/>
    <s v="MAZGAJEWSKI, MELISSA"/>
    <s v="Highway Patrol"/>
    <s v="HP Dep C Sp S TC X0 Greenville ATCS 3"/>
    <s v="Non LE"/>
    <n v="60023296"/>
    <s v="BA30"/>
    <s v="COMMUNICATION SPECIALIST III"/>
    <s v="Tele-Communication Operator IV"/>
    <x v="3"/>
    <n v="17877"/>
    <n v="1"/>
    <n v="2015"/>
  </r>
  <r>
    <s v="Patrol Communication (TCO Greenville)"/>
    <d v="2004-09-02T00:00:00"/>
    <d v="2010-10-25T00:00:00"/>
    <x v="25"/>
    <x v="5"/>
    <x v="5"/>
    <s v="FOUNTAIN, SYLVIA"/>
    <s v="Highway Patrol"/>
    <s v="HP Dep C Sp S TC X0 Greenville ATCS 1"/>
    <s v="Non LE"/>
    <s v="60023498"/>
    <s v="BA30"/>
    <s v="COMMUNICATIONS SPECIALIST III"/>
    <s v="#"/>
    <x v="14"/>
    <n v="17877"/>
    <n v="1"/>
    <n v="2015"/>
  </r>
  <r>
    <s v="Patrol Communication (TCO Greenville)"/>
    <d v="2004-10-02T00:00:00"/>
    <d v="2011-06-30T00:00:00"/>
    <x v="25"/>
    <x v="5"/>
    <x v="5"/>
    <s v="PARKER, DENYSE"/>
    <s v="Highway Patrol"/>
    <s v="HP Dep C Sp S TC X0 Greenville ATCS 4"/>
    <s v="Non LE"/>
    <s v="60023284"/>
    <s v="BA30"/>
    <s v="COMMUNICATIONS SPECIALIST III"/>
    <s v="#"/>
    <x v="3"/>
    <n v="17877"/>
    <n v="1"/>
    <n v="2010"/>
  </r>
  <r>
    <s v="Patrol Communication (TCO Greenville)"/>
    <d v="2006-02-02T00:00:00"/>
    <d v="2014-07-24T00:00:00"/>
    <x v="19"/>
    <x v="5"/>
    <x v="5"/>
    <s v="MCBRIDE, KINA"/>
    <s v="Highway Patrol"/>
    <s v="HP Dep C Sp S TC X0 Greenville Sp"/>
    <s v="Non LE"/>
    <s v="60023218"/>
    <s v="BA40"/>
    <s v="COMMUNICATIONS SPECIALIST III"/>
    <s v="ASSISTANT TELE-COMMUNICATION SUPERVISOR"/>
    <x v="3"/>
    <n v="17877"/>
    <n v="1"/>
    <n v="2011"/>
  </r>
  <r>
    <s v="Patrol Communication (TCO Greenville)"/>
    <d v="2008-05-17T00:00:00"/>
    <d v="2015-05-21T00:00:00"/>
    <x v="14"/>
    <x v="5"/>
    <x v="5"/>
    <s v="PARTAIN, CASEY"/>
    <s v="Highway Patrol"/>
    <s v="HP Dep C Sp S TC X0 Greenville ATCS 2"/>
    <s v="Non LE"/>
    <s v="60023497"/>
    <s v="BA30"/>
    <s v="COMMUNICATIONS SPECIALIST III"/>
    <s v="TELE-COMMUNICATION OPERATOR IV"/>
    <x v="3"/>
    <n v="17877"/>
    <n v="1"/>
    <n v="2014"/>
  </r>
  <r>
    <s v="Patrol Communication (TCO Greenville)"/>
    <d v="2009-06-02T00:00:00"/>
    <d v="2015-06-17T00:00:00"/>
    <x v="25"/>
    <x v="5"/>
    <x v="5"/>
    <s v="BRATCHER, BRITANIE"/>
    <s v="Highway Patrol"/>
    <s v="HP Dep C Sp S TC X0 Greenville ATCS 2"/>
    <s v="Non LE"/>
    <s v="60023598"/>
    <s v="BA30"/>
    <s v="COMMUNICATIONS SPECIALIST III"/>
    <s v="TELE-COMMUNICATION OPERATOR IV"/>
    <x v="0"/>
    <n v="17877"/>
    <n v="1"/>
    <n v="2015"/>
  </r>
  <r>
    <s v="Patrol Communication (TCO Greenville)"/>
    <d v="2008-09-17T00:00:00"/>
    <d v="2015-06-20T00:00:00"/>
    <x v="25"/>
    <x v="5"/>
    <x v="5"/>
    <s v="JONES, KARLA"/>
    <s v="Highway Patrol"/>
    <s v="HP Dep C Sp S TC X0 Greenville ATCS 4"/>
    <s v="Non LE"/>
    <s v="60023595"/>
    <s v="BA30"/>
    <s v="COMMUNICATIONS SPECIALIST III"/>
    <s v="TELE-COMMUNICATION OPERATOR IV"/>
    <x v="3"/>
    <n v="17877"/>
    <n v="1"/>
    <n v="2015"/>
  </r>
  <r>
    <s v="Patrol Communication (TCO Greenville)"/>
    <d v="2005-12-02T00:00:00"/>
    <d v="2015-07-16T00:00:00"/>
    <x v="10"/>
    <x v="5"/>
    <x v="5"/>
    <s v="MORGAN, STEPHANIE"/>
    <s v="Highway Patrol"/>
    <s v="HP Dep C Sp S TC X0 Greenville ATCS 1"/>
    <s v="Non LE"/>
    <s v="60023599"/>
    <s v="BA30"/>
    <s v="COMMUNICATIONS SPECIALIST III"/>
    <s v="TELE-COMMUNICATION OPERATOR IV"/>
    <x v="3"/>
    <n v="17877"/>
    <n v="1"/>
    <n v="2015"/>
  </r>
  <r>
    <s v="Patrol Communication (TCO Greenville)"/>
    <d v="1999-06-17T00:00:00"/>
    <d v="2011-06-30T00:00:00"/>
    <x v="7"/>
    <x v="4"/>
    <x v="4"/>
    <s v="LANGEHANS, ELIZABETH"/>
    <s v="Highway Patrol"/>
    <s v="HP Dep C Sp S TC X0 Greenville ATCS 4"/>
    <s v="Non LE"/>
    <s v="60023575"/>
    <s v="BA30"/>
    <s v="COMMUNICATIONS SPECIALIST III"/>
    <s v="#"/>
    <x v="3"/>
    <n v="17877"/>
    <n v="1"/>
    <n v="2015"/>
  </r>
  <r>
    <s v="Patrol Communication (TCO Greenville)"/>
    <d v="1999-03-17T00:00:00"/>
    <d v="2013-03-22T00:00:00"/>
    <x v="20"/>
    <x v="4"/>
    <x v="4"/>
    <s v="BOWLES, BETTY"/>
    <s v="Highway Patrol"/>
    <s v="HP Dep C Sp S TC X0 Greenville ATCS 2"/>
    <s v="Non LE"/>
    <s v="60023597"/>
    <s v="BA30"/>
    <s v="COMMUNICATIONS SPECIALIST III"/>
    <s v="TELE-COMMUNICATION OPERATOR IV"/>
    <x v="7"/>
    <n v="17877"/>
    <n v="1"/>
    <n v="2011"/>
  </r>
  <r>
    <s v="Patrol Communication (TCO Greenville)"/>
    <d v="1997-06-17T00:00:00"/>
    <d v="2010-05-18T00:00:00"/>
    <x v="7"/>
    <x v="4"/>
    <x v="4"/>
    <s v="COTHRAN, ROBERT"/>
    <s v="Highway Patrol"/>
    <s v="HWY PATROL COMM TROOP 3"/>
    <s v="Non LE"/>
    <m/>
    <s v="BA30"/>
    <s v="COMMUNICATIONS SPECIALIST III"/>
    <s v="TCO IV"/>
    <x v="17"/>
    <n v="28562"/>
    <n v="1"/>
    <n v="2013"/>
  </r>
  <r>
    <s v="Patrol Communication (TCO Greenville)"/>
    <d v="1994-11-17T00:00:00"/>
    <d v="2014-11-18T00:00:00"/>
    <x v="27"/>
    <x v="6"/>
    <x v="6"/>
    <s v="SARRATT, BRIDGET"/>
    <s v="Highway Patrol"/>
    <s v="HP Dep C Sp S TC X0 Greenville ATCS 3"/>
    <s v="Non LE"/>
    <s v="60023592"/>
    <s v="BA30"/>
    <s v="COMMUNICATIONS SPECIALIST III"/>
    <s v="TELE-COMMUNICATION OPERATOR IV"/>
    <x v="2"/>
    <n v="17877"/>
    <n v="1"/>
    <n v="2010"/>
  </r>
  <r>
    <s v="Patrol Communication (TCO Greenville)"/>
    <d v="1988-07-24T00:00:00"/>
    <d v="2015-06-26T00:00:00"/>
    <x v="28"/>
    <x v="2"/>
    <x v="2"/>
    <s v="COWART, MISTIE"/>
    <s v="Highway Patrol"/>
    <s v="HP Dep C Sp S TC X0 Greenville"/>
    <s v="Non LE"/>
    <s v="60023678"/>
    <s v="BA40"/>
    <s v="COMMUNICATIONS COORDINATOR"/>
    <s v="TELE-COMMUNICATION MANAGER"/>
    <x v="2"/>
    <n v="17877"/>
    <n v="1"/>
    <n v="2014"/>
  </r>
  <r>
    <s v="Patrol Communication (TCO Greenville)"/>
    <d v="1987-12-27T00:00:00"/>
    <d v="2014-08-01T00:00:00"/>
    <x v="28"/>
    <x v="2"/>
    <x v="2"/>
    <s v="LINDLEY, MARY"/>
    <s v="Highway Patrol"/>
    <s v="HP Dep C Sp S TC X0 Greenville Sp"/>
    <s v="Non LE"/>
    <s v="60023491"/>
    <s v="BA30"/>
    <s v="COMMUNICATIONS SPECIALIST III"/>
    <s v="TELE-COMMUNICATION OPERATOR IV"/>
    <x v="3"/>
    <n v="17877"/>
    <n v="1"/>
    <n v="2015"/>
  </r>
  <r>
    <s v="Patrol Communication (TCO Greenwood)"/>
    <d v="2013-04-02T00:00:00"/>
    <d v="2013-04-05T00:00:00"/>
    <x v="17"/>
    <x v="0"/>
    <x v="0"/>
    <s v="FERQUERON, MARIAN"/>
    <s v="Highway Patrol"/>
    <s v="HP Dep C Sp S TC X0 Grw Sup 1 ATCS 2"/>
    <s v="Non LE"/>
    <s v="60023486"/>
    <s v="BA30"/>
    <s v="COMMUNICATIONS SPECIALIST III"/>
    <s v="TELE-COMMUNICATION OPERATOR III"/>
    <x v="3"/>
    <n v="290"/>
    <n v="1"/>
    <n v="2014"/>
  </r>
  <r>
    <s v="Patrol Communication (TCO Greenwood)"/>
    <d v="2013-10-17T00:00:00"/>
    <d v="2013-11-15T00:00:00"/>
    <x v="17"/>
    <x v="0"/>
    <x v="0"/>
    <s v="ALIFFI, BETHANY"/>
    <s v="Highway Patrol"/>
    <s v="HP Dep C Sp S TC X0 Grw Sup 1 ATCS 2"/>
    <s v="Non LE"/>
    <s v="60023479"/>
    <s v="BA30"/>
    <s v="COMMUNICATIONS SPECIALIST III"/>
    <s v="TELE-COMMUNICATION OPERATOR II"/>
    <x v="3"/>
    <n v="2808"/>
    <n v="1"/>
    <n v="2013"/>
  </r>
  <r>
    <s v="Patrol Communication (TCO Greenwood)"/>
    <d v="2013-01-11T00:00:00"/>
    <d v="2013-04-19T00:00:00"/>
    <x v="17"/>
    <x v="0"/>
    <x v="0"/>
    <s v="WEAVER, GREGORY"/>
    <s v="Highway Patrol"/>
    <s v="HP Dep C Sp S TC X0 Grw Sup 1 ATCS 1"/>
    <s v="Non LE"/>
    <s v="60023480"/>
    <s v="BA30"/>
    <s v="COMMUNICATIONS SPECIALIST III"/>
    <s v="TELE-COMMUNICATION OPERATOR III"/>
    <x v="3"/>
    <n v="9492"/>
    <n v="1"/>
    <n v="2013"/>
  </r>
  <r>
    <s v="Patrol Communication (TCO Greenwood)"/>
    <d v="2011-01-02T00:00:00"/>
    <d v="2011-04-11T00:00:00"/>
    <x v="17"/>
    <x v="0"/>
    <x v="0"/>
    <s v="PROCTOR, AMANDA"/>
    <s v="Highway Patrol"/>
    <s v="HP Dep C Sp S TC X0 Grw Sup 1 ATCS 3"/>
    <s v="Non LE"/>
    <s v="60023482"/>
    <s v="BA30"/>
    <s v="COMMUNICATIONS SPECIALIST III"/>
    <s v="#"/>
    <x v="3"/>
    <n v="9588"/>
    <n v="1"/>
    <n v="2013"/>
  </r>
  <r>
    <s v="Patrol Communication (TCO Greenwood)"/>
    <d v="2012-10-02T00:00:00"/>
    <d v="2013-02-03T00:00:00"/>
    <x v="17"/>
    <x v="0"/>
    <x v="0"/>
    <s v="THOMAS, DOROTHY"/>
    <s v="Highway Patrol"/>
    <s v="HP Dep C Sp S TC X0 Grw Sup 1 ATCS 1"/>
    <s v="Non LE"/>
    <s v="60023483"/>
    <s v="BA30"/>
    <s v="COMMUNICATIONS SPECIALIST III"/>
    <s v="TELE-COMMUNICATION OPERATOR I"/>
    <x v="0"/>
    <n v="12010"/>
    <n v="1"/>
    <n v="2011"/>
  </r>
  <r>
    <s v="Patrol Communication (TCO Greenwood)"/>
    <d v="2010-02-17T00:00:00"/>
    <d v="2010-06-30T00:00:00"/>
    <x v="17"/>
    <x v="0"/>
    <x v="0"/>
    <s v="BROOKS, MARY"/>
    <s v="Highway Patrol"/>
    <s v="HP Dep C Sp S TC X0 Grw Sup 1 ATCS 3"/>
    <s v="Non LE"/>
    <s v="60023482"/>
    <s v="BA30"/>
    <s v="COMMUNICATIONS SPECIALIST III"/>
    <s v="#"/>
    <x v="0"/>
    <n v="12882"/>
    <n v="1"/>
    <n v="2013"/>
  </r>
  <r>
    <s v="Patrol Communication (TCO Greenwood)"/>
    <d v="2010-12-17T00:00:00"/>
    <d v="2011-05-10T00:00:00"/>
    <x v="17"/>
    <x v="0"/>
    <x v="0"/>
    <s v="HORNE, CATHERINE"/>
    <s v="Highway Patrol"/>
    <s v="HP Dep C Sp S TC X0 Grw Sup 1 ATCS 2"/>
    <s v="Non LE"/>
    <s v="60023491"/>
    <s v="BA30"/>
    <s v="COMMUNICATIONS SPECIALIST III"/>
    <s v="#"/>
    <x v="3"/>
    <n v="13947"/>
    <n v="1"/>
    <n v="2010"/>
  </r>
  <r>
    <s v="Patrol Communication (TCO Greenwood)"/>
    <d v="2009-09-02T00:00:00"/>
    <d v="2010-11-06T00:00:00"/>
    <x v="5"/>
    <x v="0"/>
    <x v="0"/>
    <s v="THOMAS, JAMES"/>
    <s v="Highway Patrol"/>
    <s v="HP Dep C Sp S TC X0 Grw Sup 1 ATCS 2"/>
    <s v="Non LE"/>
    <s v="60023491"/>
    <s v="BA30"/>
    <s v="COMMUNICATIONS SPECIALIST III"/>
    <s v="#"/>
    <x v="3"/>
    <n v="17877"/>
    <n v="1"/>
    <n v="2011"/>
  </r>
  <r>
    <s v="Patrol Communication (TCO Greenwood)"/>
    <d v="2008-05-17T00:00:00"/>
    <d v="2011-11-16T00:00:00"/>
    <x v="9"/>
    <x v="0"/>
    <x v="0"/>
    <s v="GRIFFIN, CARRIE"/>
    <s v="Highway Patrol"/>
    <s v="HP Dep C Sp S TC X0 Grw Sup 1 ATCS 3"/>
    <s v="Non LE"/>
    <s v="60023480"/>
    <s v="BA30"/>
    <s v="COMMUNICATIONS SPECIALIST III"/>
    <s v="TELE-COMMUNICATION OPERATOR III"/>
    <x v="0"/>
    <n v="17877"/>
    <n v="1"/>
    <n v="2010"/>
  </r>
  <r>
    <s v="Patrol Communication (TCO Greenwood)"/>
    <d v="2007-11-02T00:00:00"/>
    <d v="2011-11-18T00:00:00"/>
    <x v="0"/>
    <x v="0"/>
    <x v="0"/>
    <s v="POPE, SHITISHA"/>
    <s v="Highway Patrol"/>
    <s v="HP Dep C Sp S TC X0 Grw Sup 1 ATCS 2"/>
    <s v="Non LE"/>
    <s v="60023486"/>
    <s v="BA30"/>
    <s v="COMMUNICATIONS SPECIALIST III"/>
    <s v="TELE-COMMUNICATION OPERATOR III"/>
    <x v="3"/>
    <n v="17877"/>
    <n v="1"/>
    <n v="2011"/>
  </r>
  <r>
    <s v="Patrol Communication (TCO Greenwood)"/>
    <d v="2007-10-02T00:00:00"/>
    <d v="2013-04-05T00:00:00"/>
    <x v="1"/>
    <x v="0"/>
    <x v="0"/>
    <s v="IVORY, MILATON"/>
    <s v="Highway Patrol"/>
    <s v="HP Dep C Sp S TC X0 Grw Sup 1 ATCS 1"/>
    <s v="Non LE"/>
    <s v="60023479"/>
    <s v="BA30"/>
    <s v="COMMUNICATIONS SPECIALIST III"/>
    <s v="TELE-COMMUNICATION OPERATOR IV"/>
    <x v="3"/>
    <n v="17877"/>
    <n v="1"/>
    <n v="2011"/>
  </r>
  <r>
    <s v="Patrol Communication (TCO Greenwood)"/>
    <d v="2013-05-02T00:00:00"/>
    <d v="2013-12-16T00:00:00"/>
    <x v="17"/>
    <x v="0"/>
    <x v="0"/>
    <s v="BELL, TANYA M. "/>
    <s v="Highway Patrol"/>
    <s v="HP Dep C Sp S TC X0 Grw Sup 1 ATCS 1"/>
    <s v="Non LE"/>
    <n v="60023478"/>
    <s v="BA30"/>
    <s v="COMMUNICATIONS SPECIALIST III"/>
    <s v="Tele-Communication Operator III"/>
    <x v="11"/>
    <n v="17877"/>
    <n v="1"/>
    <n v="2013"/>
  </r>
  <r>
    <s v="Patrol Communication (TCO Greenwood)"/>
    <d v="2010-01-17T00:00:00"/>
    <d v="2013-12-26T00:00:00"/>
    <x v="9"/>
    <x v="0"/>
    <x v="0"/>
    <s v="MOTON, TIFFNEY"/>
    <s v="Highway Patrol"/>
    <s v="HP Dep C Sp S TC X0 Grw Sup 1 ATCS 3"/>
    <s v="Non LE"/>
    <s v="60023475"/>
    <s v="BA30"/>
    <s v="COMMUNICATIONS SPECIALIST III"/>
    <s v="TELE-COMMUNICATION OPERATOR IV"/>
    <x v="3"/>
    <n v="17877"/>
    <n v="1"/>
    <n v="2013"/>
  </r>
  <r>
    <s v="Patrol Communication (TCO Greenwood)"/>
    <d v="2013-12-02T00:00:00"/>
    <d v="2014-06-26T00:00:00"/>
    <x v="17"/>
    <x v="0"/>
    <x v="0"/>
    <s v="ROBERTS, TREVOR"/>
    <s v="Highway Patrol"/>
    <s v="HP Dep C Sp S TC X0 Grw Sup 1 ATCS 3"/>
    <s v="Non LE"/>
    <s v="60023480"/>
    <s v="BA30"/>
    <s v="COMMUNICATIONS SPECIALIST III"/>
    <s v="TELE-COMMUNICATION OPERATOR I"/>
    <x v="3"/>
    <n v="17877"/>
    <n v="1"/>
    <n v="2013"/>
  </r>
  <r>
    <s v="Patrol Communication (TCO Greenwood)"/>
    <d v="2009-05-02T00:00:00"/>
    <d v="2014-07-05T00:00:00"/>
    <x v="1"/>
    <x v="0"/>
    <x v="0"/>
    <s v="ARMSTRONG, JESSICA"/>
    <s v="Highway Patrol"/>
    <s v="HP Dep C Sp S TC X0 Grw Sup 1 ATCS 3"/>
    <s v="Non LE"/>
    <s v="60023483"/>
    <s v="BA30"/>
    <s v="COMMUNICATIONS SPECIALIST III"/>
    <s v="TELE-COMMUNICATION OPERATOR IV"/>
    <x v="3"/>
    <n v="17877"/>
    <n v="1"/>
    <n v="2014"/>
  </r>
  <r>
    <s v="Patrol Communication (TCO Greenwood)"/>
    <d v="2003-08-17T00:00:00"/>
    <d v="2013-03-22T00:00:00"/>
    <x v="10"/>
    <x v="5"/>
    <x v="5"/>
    <s v="MARTIN, CARLA"/>
    <s v="Highway Patrol"/>
    <s v="HP Dep C Sp S TC X0 Grw Sup 1 ATCS 2"/>
    <s v="Non LE"/>
    <s v="60023476"/>
    <s v="BA30"/>
    <s v="COMMUNICATIONS SPECIALIST III"/>
    <s v="ASSISTANT TELE-COMMUNICATION SUPERVISOR"/>
    <x v="3"/>
    <n v="17877"/>
    <n v="1"/>
    <n v="2014"/>
  </r>
  <r>
    <s v="Patrol Communication (TCO Greenwood)"/>
    <d v="2007-07-17T00:00:00"/>
    <d v="2014-05-29T00:00:00"/>
    <x v="25"/>
    <x v="5"/>
    <x v="5"/>
    <s v="KIRBY, MARGIE"/>
    <s v="Highway Patrol"/>
    <s v="HP Dep C Sp S TC X0 Grw Sup 1 ATCS 1"/>
    <s v="Non LE"/>
    <s v="60023395"/>
    <s v="JC50"/>
    <s v="COMMUNICATIONS SPECIALIST III"/>
    <s v="ASSISTANT TELE-COMMUNICATION SUPERVISOR"/>
    <x v="7"/>
    <n v="17877"/>
    <n v="1"/>
    <n v="2013"/>
  </r>
  <r>
    <s v="Patrol Communication (TCO Greenwood)"/>
    <d v="2007-02-02T00:00:00"/>
    <d v="2014-10-01T00:00:00"/>
    <x v="14"/>
    <x v="5"/>
    <x v="5"/>
    <s v="BARGERON, PAULA"/>
    <s v="Highway Patrol"/>
    <s v="HP Dep C Sp S TC X0 Grw Sup 1 ATCS 3"/>
    <s v="Non LE"/>
    <s v="60023398"/>
    <s v="BA30"/>
    <s v="COMMUNICATIONS SPECIALIST III"/>
    <s v="TELE-COMMUNICATION OPERATOR IV"/>
    <x v="3"/>
    <n v="17877"/>
    <n v="1"/>
    <n v="2014"/>
  </r>
  <r>
    <s v="Patrol Communication (TCO Greenwood)"/>
    <d v="1994-05-02T00:00:00"/>
    <d v="2014-02-05T00:00:00"/>
    <x v="16"/>
    <x v="6"/>
    <x v="6"/>
    <s v="GORDON, TAMMY"/>
    <s v="Highway Patrol"/>
    <s v="HP Dep C Sp S TC X0 Grw Sup 1 ATCS 3"/>
    <s v="Non LE"/>
    <s v="60023486"/>
    <s v="BA30"/>
    <s v="COMMUNICATIONS SPECIALIST III"/>
    <s v="TELE-COMMUNICATION OPERATOR II"/>
    <x v="3"/>
    <n v="17877"/>
    <n v="1"/>
    <n v="2014"/>
  </r>
  <r>
    <s v="Patrol Communication (TCO Greenwood)"/>
    <d v="1987-05-31T00:00:00"/>
    <d v="2014-03-12T00:00:00"/>
    <x v="28"/>
    <x v="2"/>
    <x v="2"/>
    <s v="TULLIS, TERESA"/>
    <s v="Highway Patrol"/>
    <s v="HP Dep C Sp S TC X0 Grw Sup 1 ATCS 3"/>
    <s v="Non LE"/>
    <s v="60023397"/>
    <s v="BA30"/>
    <s v="COMMUNICATIONS SPECIALIST III"/>
    <s v="ASSISTANT TELE-COMMUNICATION SUPERVISOR"/>
    <x v="14"/>
    <n v="17877"/>
    <n v="1"/>
    <n v="2014"/>
  </r>
  <r>
    <s v="Patrol Supply"/>
    <d v="2009-10-02T00:00:00"/>
    <d v="2014-09-01T00:00:00"/>
    <x v="0"/>
    <x v="0"/>
    <x v="0"/>
    <s v="Turner, Faith S."/>
    <s v="Highway Patrol"/>
    <s v="HP Dep C Ad Ops Res Mgm SS Sup Mgr Arm"/>
    <s v="Non LE"/>
    <n v="60023011"/>
    <s v="AA75"/>
    <s v="ADMINISTRATIVE ASSISTANT"/>
    <s v="ADMINISTRATIVE ASSISTANT"/>
    <x v="11"/>
    <n v="0"/>
    <n v="1"/>
    <n v="2014"/>
  </r>
  <r>
    <s v="Patrol Supply"/>
    <d v="2007-11-17T00:00:00"/>
    <d v="2013-05-27T00:00:00"/>
    <x v="1"/>
    <x v="0"/>
    <x v="0"/>
    <s v="JOHNSON, JENNIFER"/>
    <s v="Highway Patrol"/>
    <s v="HP Dep C Ad Ops Res Mgm SS"/>
    <s v="Non LE"/>
    <s v="60024210"/>
    <s v="AA75"/>
    <s v="ADMINISTRATIVE SPECIALIST II"/>
    <s v="ADMINISTRATIVE SPECIALIST B"/>
    <x v="3"/>
    <n v="0"/>
    <n v="1"/>
    <n v="2014"/>
  </r>
  <r>
    <s v="Patrol Supply"/>
    <d v="2011-10-17T00:00:00"/>
    <d v="2013-08-06T00:00:00"/>
    <x v="5"/>
    <x v="0"/>
    <x v="0"/>
    <s v="SPIRES, ALLISON"/>
    <s v="Highway Patrol"/>
    <s v="HP Dep C Ad Ops Res Mgm Admin"/>
    <s v="Non LE"/>
    <s v="60024207"/>
    <s v="GA40"/>
    <s v="ADMINISTRATIVE SPECIALIST II"/>
    <s v="ADMINISTRATIVE SPECIALIST II"/>
    <x v="3"/>
    <n v="0"/>
    <n v="1"/>
    <n v="2013"/>
  </r>
  <r>
    <s v="Patrol Supply"/>
    <d v="2009-11-17T00:00:00"/>
    <d v="2010-01-15T00:00:00"/>
    <x v="17"/>
    <x v="0"/>
    <x v="0"/>
    <s v="BORCHERS, AUSTIN"/>
    <s v="Highway Patrol"/>
    <s v="HWY PATROL-SUPPLY"/>
    <s v="Non LE"/>
    <m/>
    <s v="KD10"/>
    <s v="MECHANIC II"/>
    <s v="AUTO MAINT TECH II"/>
    <x v="3"/>
    <n v="0"/>
    <n v="1"/>
    <n v="2010"/>
  </r>
  <r>
    <s v="Patrol Supply"/>
    <d v="2010-05-17T00:00:00"/>
    <d v="2012-05-16T00:00:00"/>
    <x v="18"/>
    <x v="0"/>
    <x v="0"/>
    <s v="HITE, JOHN    "/>
    <s v="Highway Patrol"/>
    <s v="HWY PATROL-SUPPLY"/>
    <s v="Non LE"/>
    <n v="60024517"/>
    <s v="KD10"/>
    <s v="MECHANIC II"/>
    <s v="AUTO MAINT TECH II"/>
    <x v="18"/>
    <n v="0"/>
    <n v="1"/>
    <n v="2010"/>
  </r>
  <r>
    <s v="Patrol Supply"/>
    <d v="2008-05-17T00:00:00"/>
    <d v="2013-01-31T00:00:00"/>
    <x v="0"/>
    <x v="0"/>
    <x v="0"/>
    <s v="CHANEY, MICHAEL"/>
    <s v="Highway Patrol"/>
    <s v="HP Dep C Ad Ops Res Mgm SS Fleet Ops"/>
    <s v="Non LE"/>
    <s v="60024211"/>
    <s v="KD10"/>
    <s v="MECHANIC II"/>
    <s v="AUTO MAINTENANCE TECHNICIAN II"/>
    <x v="3"/>
    <n v="0"/>
    <n v="1"/>
    <n v="2012"/>
  </r>
  <r>
    <s v="Patrol Supply"/>
    <d v="2012-12-17T00:00:00"/>
    <d v="2014-12-05T00:00:00"/>
    <x v="5"/>
    <x v="0"/>
    <x v="0"/>
    <s v="GRANNIS, CHRISTOPHER"/>
    <s v="Highway Patrol"/>
    <s v="HP Dep C Ad Ops Res Mgm SS Fleet Ops"/>
    <s v="Non LE"/>
    <s v="60024221"/>
    <s v="KD10"/>
    <s v="MECHANIC II"/>
    <s v="AUTO MAINTENANCE TECHNICIAN II"/>
    <x v="3"/>
    <n v="0"/>
    <n v="1"/>
    <n v="2013"/>
  </r>
  <r>
    <s v="Patrol Supply"/>
    <d v="2007-12-02T00:00:00"/>
    <d v="2011-09-26T00:00:00"/>
    <x v="9"/>
    <x v="0"/>
    <x v="0"/>
    <s v="HINOJOSA, HENRY"/>
    <s v="Highway Patrol"/>
    <s v="HP Dep C Ad Ops Res Mgm SS Fleet Ops"/>
    <s v="Non LE"/>
    <s v="60024212"/>
    <s v="AH30"/>
    <s v="PROGRAM ASSISTANT"/>
    <s v="MANAGEMENT SPECIALIST I"/>
    <x v="14"/>
    <n v="0"/>
    <n v="1"/>
    <n v="2014"/>
  </r>
  <r>
    <s v="Patrol Supply"/>
    <d v="2011-11-02T00:00:00"/>
    <d v="2012-08-13T00:00:00"/>
    <x v="17"/>
    <x v="0"/>
    <x v="0"/>
    <s v="DELARGE, CHARLES"/>
    <s v="Highway Patrol"/>
    <s v="HP Dep C Ad Ops Res Mgm SS Fleet Ops"/>
    <s v="Non LE"/>
    <s v="60024224"/>
    <s v="AC05"/>
    <s v="SUPPLY SPECIALIST III"/>
    <s v="SUPPLY SPECIALIST III"/>
    <x v="0"/>
    <n v="0"/>
    <n v="1"/>
    <n v="2011"/>
  </r>
  <r>
    <s v="Patrol Supply"/>
    <d v="2012-12-03T00:00:00"/>
    <d v="2015-04-01T00:00:00"/>
    <x v="18"/>
    <x v="0"/>
    <x v="0"/>
    <s v="SINGELTON, ESHA"/>
    <s v="Highway Patrol"/>
    <s v="HP Dep C Ad Ops Res Mgm SS Fleet Ops"/>
    <s v="Non LE"/>
    <n v="60024224"/>
    <s v="AC05"/>
    <s v="SUPPLY SPECIALIST III"/>
    <s v="SUPPLY SPECIALIST III"/>
    <x v="11"/>
    <n v="0"/>
    <n v="1"/>
    <n v="2012"/>
  </r>
  <r>
    <s v="Patrol Supply"/>
    <d v="2011-10-17T00:00:00"/>
    <d v="2015-06-16T00:00:00"/>
    <x v="9"/>
    <x v="0"/>
    <x v="0"/>
    <s v="CARROLL, LAUREN"/>
    <s v="Highway Patrol"/>
    <s v="HP Dep C Ad Ops Res Mgm SS Sup Mgr Arm"/>
    <s v="Non LE"/>
    <n v="60024217"/>
    <s v="AC05"/>
    <s v="SUPPLY SPECIALIST III"/>
    <s v="SUPPLY SPECIALIST III"/>
    <x v="11"/>
    <n v="0"/>
    <n v="1"/>
    <n v="2015"/>
  </r>
  <r>
    <s v="Patrol Supply"/>
    <d v="2007-10-02T00:00:00"/>
    <d v="2012-01-31T00:00:00"/>
    <x v="0"/>
    <x v="0"/>
    <x v="0"/>
    <s v="SWAIN, LARRY"/>
    <s v="Highway Patrol"/>
    <s v="HP Dep C Ad Ops Res Mgm SS Fleet C"/>
    <s v="Non LE"/>
    <s v="60024213"/>
    <s v="KC30"/>
    <s v="TRADES SPECIALIST III"/>
    <s v="TRADES WORKER II"/>
    <x v="0"/>
    <n v="0"/>
    <n v="1"/>
    <n v="2015"/>
  </r>
  <r>
    <s v="Patrol Supply"/>
    <d v="2001-10-17T00:00:00"/>
    <d v="2011-10-21T00:00:00"/>
    <x v="23"/>
    <x v="5"/>
    <x v="5"/>
    <s v="JACOBS, NATHAN"/>
    <s v="Highway Patrol"/>
    <s v="HP Dep C Ad Ops Res Mgm SS Fleet Ops"/>
    <s v="Non LE"/>
    <s v="60024221"/>
    <s v="KD10"/>
    <s v="MECHANIC II"/>
    <s v="AUTO MAINTENANCE TECHNICIAN II"/>
    <x v="0"/>
    <n v="0"/>
    <n v="1"/>
    <n v="2012"/>
  </r>
  <r>
    <s v="Patrol Supply"/>
    <d v="2000-09-18T00:00:00"/>
    <d v="2010-10-01T00:00:00"/>
    <x v="23"/>
    <x v="5"/>
    <x v="5"/>
    <s v="TURNER, JULIUS"/>
    <s v="Highway Patrol"/>
    <s v="HP Dep C Ad Ops Res Mgm SS Sup Mgr Supr"/>
    <s v="Non LE"/>
    <s v="60024205"/>
    <s v="AC07"/>
    <s v="SUPPLY MANAGER I"/>
    <s v="#"/>
    <x v="0"/>
    <n v="0"/>
    <n v="1"/>
    <n v="2011"/>
  </r>
  <r>
    <s v="Patrol Supply"/>
    <d v="1988-02-28T00:00:00"/>
    <d v="2015-02-15T00:00:00"/>
    <x v="28"/>
    <x v="2"/>
    <x v="2"/>
    <s v="PHILLIPS, BRIAN"/>
    <s v="Highway Patrol"/>
    <s v="HP Dep C Ad Ops Res Mgm SS Sup Mgr"/>
    <s v="LE"/>
    <s v="60024300"/>
    <s v="JC30"/>
    <s v="LAW ENFORCEMENT OFFICER III"/>
    <s v="SERGEANT"/>
    <x v="2"/>
    <n v="28562"/>
    <n v="1"/>
    <n v="2010"/>
  </r>
  <r>
    <s v="Patrol Training"/>
    <d v="2012-07-06T00:00:00"/>
    <d v="2012-07-06T00:00:00"/>
    <x v="17"/>
    <x v="0"/>
    <x v="0"/>
    <s v="AYCOCK, ROBERT"/>
    <s v="Highway Patrol"/>
    <s v="HP Dep C SP S Train Proc Bas Trn"/>
    <s v="LE"/>
    <s v="60019219"/>
    <s v="JC10"/>
    <s v="LAW ENFORCEMENT OFFICER I"/>
    <s v="OFFICER"/>
    <x v="3"/>
    <n v="1316"/>
    <n v="1"/>
    <n v="2015"/>
  </r>
  <r>
    <s v="Patrol Training"/>
    <d v="2015-07-17T00:00:00"/>
    <d v="2015-07-17T00:00:00"/>
    <x v="17"/>
    <x v="0"/>
    <x v="0"/>
    <s v="PIER, NICHOLAS"/>
    <s v="Highway Patrol"/>
    <s v="HP Dep C SP S Train Proc Bas Trn"/>
    <s v="LE"/>
    <s v="60021128"/>
    <s v="JC10"/>
    <s v="LAW ENFORCEMENT OFFICER I"/>
    <s v="Trooper - Trainee"/>
    <x v="3"/>
    <n v="1316"/>
    <n v="1"/>
    <n v="2012"/>
  </r>
  <r>
    <s v="Patrol Training"/>
    <d v="2010-03-19T00:00:00"/>
    <d v="2010-03-21T00:00:00"/>
    <x v="17"/>
    <x v="0"/>
    <x v="0"/>
    <s v="MOORE, ISAAC"/>
    <s v="Highway Patrol"/>
    <s v="HWY PATROL TRAINING"/>
    <s v="LE"/>
    <m/>
    <s v="JC10"/>
    <s v="LAW ENFORCEMENT OFFICER I"/>
    <s v="TROOPER/OFFICER"/>
    <x v="3"/>
    <n v="1561"/>
    <n v="1"/>
    <n v="2015"/>
  </r>
  <r>
    <s v="Patrol Training"/>
    <d v="2010-01-15T00:00:00"/>
    <d v="2010-01-19T00:00:00"/>
    <x v="17"/>
    <x v="0"/>
    <x v="0"/>
    <s v="CREECH, CAMERON"/>
    <s v="Highway Patrol"/>
    <s v="HWY PATROL TRAINING"/>
    <s v="LE"/>
    <m/>
    <s v="JC10"/>
    <s v="LAW ENFORCEMENT OFFICER I"/>
    <s v="TROOPER/OFFICER"/>
    <x v="3"/>
    <n v="1807"/>
    <n v="1"/>
    <n v="2010"/>
  </r>
  <r>
    <s v="Patrol Training"/>
    <d v="2010-01-15T00:00:00"/>
    <d v="2010-01-19T00:00:00"/>
    <x v="17"/>
    <x v="0"/>
    <x v="0"/>
    <s v="HARRELSON, JUSTIN"/>
    <s v="Highway Patrol"/>
    <s v="HWY PATROL TRAINING"/>
    <s v="LE"/>
    <m/>
    <s v="JC10"/>
    <s v="LAW ENFORCEMENT OFFICER I"/>
    <s v="TROOPER/OFFICER"/>
    <x v="3"/>
    <n v="1807"/>
    <n v="1"/>
    <n v="2010"/>
  </r>
  <r>
    <s v="Patrol Training"/>
    <d v="2010-01-15T00:00:00"/>
    <d v="2010-01-19T00:00:00"/>
    <x v="17"/>
    <x v="0"/>
    <x v="0"/>
    <s v="HOWIE, JASON"/>
    <s v="Highway Patrol"/>
    <s v="HWY PATROL TRAINING"/>
    <s v="LE"/>
    <m/>
    <s v="JC10"/>
    <s v="LAW ENFORCEMENT OFFICER I"/>
    <s v="TROOPER/OFFICER"/>
    <x v="3"/>
    <n v="1807"/>
    <n v="1"/>
    <n v="2010"/>
  </r>
  <r>
    <s v="Patrol Training"/>
    <d v="2010-01-15T00:00:00"/>
    <d v="2010-01-19T00:00:00"/>
    <x v="17"/>
    <x v="0"/>
    <x v="0"/>
    <s v="SMITH, QUINTA"/>
    <s v="Highway Patrol"/>
    <s v="HWY PATROL TRAINING"/>
    <s v="LE"/>
    <m/>
    <s v="JC10"/>
    <s v="LAW ENFORCEMENT OFFICER I"/>
    <s v="TROOPER/OFFICER"/>
    <x v="3"/>
    <n v="1807"/>
    <n v="1"/>
    <n v="2010"/>
  </r>
  <r>
    <s v="Patrol Training"/>
    <d v="2011-07-29T00:00:00"/>
    <d v="2011-08-02T00:00:00"/>
    <x v="17"/>
    <x v="0"/>
    <x v="0"/>
    <s v="EDWARDS, WILLIAM"/>
    <s v="Highway Patrol"/>
    <s v="HP Dep C SP S Train Proc Bas Trn"/>
    <s v="LE"/>
    <s v="60020583"/>
    <s v="JC10"/>
    <s v="LAW ENFORCEMENT OFFICER I"/>
    <s v="TROOPER/OFFICER"/>
    <x v="3"/>
    <n v="1807"/>
    <n v="1"/>
    <n v="2010"/>
  </r>
  <r>
    <s v="Patrol Training"/>
    <d v="2013-01-11T00:00:00"/>
    <d v="2013-01-16T00:00:00"/>
    <x v="17"/>
    <x v="0"/>
    <x v="0"/>
    <s v="CANNON, RANDY"/>
    <s v="Highway Patrol"/>
    <s v="HP Dep C SP S Train Proc Bas Trn"/>
    <s v="LE"/>
    <s v="60025105"/>
    <s v="JC10"/>
    <s v="LAW ENFORCEMENT OFFICER I"/>
    <s v="OFFICER"/>
    <x v="3"/>
    <n v="1930"/>
    <n v="1"/>
    <n v="2011"/>
  </r>
  <r>
    <s v="Patrol Training"/>
    <d v="2013-01-11T00:00:00"/>
    <d v="2013-01-16T00:00:00"/>
    <x v="17"/>
    <x v="0"/>
    <x v="0"/>
    <s v="COCHRAN, HARRY"/>
    <s v="Highway Patrol"/>
    <s v="HP Dep C SP S Train Proc Bas Trn"/>
    <s v="LE"/>
    <s v="60024711"/>
    <s v="JC10"/>
    <s v="LAW ENFORCEMENT OFFICER I"/>
    <s v="TROOPER - TRAINEE"/>
    <x v="3"/>
    <n v="1930"/>
    <n v="1"/>
    <n v="2013"/>
  </r>
  <r>
    <s v="Patrol Training"/>
    <d v="2012-07-06T00:00:00"/>
    <d v="2012-07-13T00:00:00"/>
    <x v="17"/>
    <x v="0"/>
    <x v="0"/>
    <s v="BROWN, ARTHUR"/>
    <s v="Highway Patrol"/>
    <s v="HP Dep C SP S Train Proc Bas Trn"/>
    <s v="LE"/>
    <s v="60019217"/>
    <s v="AH35"/>
    <s v="LAW ENFORCEMENT OFFICER I"/>
    <s v="TROOPER/OFFICER"/>
    <x v="3"/>
    <n v="2176"/>
    <n v="1"/>
    <n v="2013"/>
  </r>
  <r>
    <s v="Patrol Training"/>
    <d v="2014-07-18T00:00:00"/>
    <d v="2014-07-26T00:00:00"/>
    <x v="17"/>
    <x v="0"/>
    <x v="0"/>
    <s v="PERRY, KEVIN"/>
    <s v="Highway Patrol"/>
    <s v="HP Dep C SP S Train Proc Bas Trn"/>
    <s v="LE"/>
    <s v="60021403"/>
    <s v="JC10"/>
    <s v="LAW ENFORCEMENT OFFICER I"/>
    <s v="TROOPER - TRAINEE"/>
    <x v="7"/>
    <n v="2298"/>
    <n v="1"/>
    <n v="2012"/>
  </r>
  <r>
    <s v="Patrol Training"/>
    <d v="2015-07-17T00:00:00"/>
    <d v="2015-07-26T00:00:00"/>
    <x v="17"/>
    <x v="0"/>
    <x v="0"/>
    <s v="MARTIN, HUNTER"/>
    <s v="Highway Patrol"/>
    <s v="HP Dep C SP S Train Proc Bas Trn"/>
    <s v="LE"/>
    <s v="60021202"/>
    <s v="JC10"/>
    <s v="LAW ENFORCEMENT OFFICER I"/>
    <s v="Trooper - Trainee"/>
    <x v="3"/>
    <n v="2421"/>
    <n v="1"/>
    <n v="2014"/>
  </r>
  <r>
    <s v="Patrol Training"/>
    <d v="2010-01-15T00:00:00"/>
    <d v="2010-01-26T00:00:00"/>
    <x v="17"/>
    <x v="0"/>
    <x v="0"/>
    <s v="CATER, HERMAN"/>
    <s v="Highway Patrol"/>
    <s v="HWY PATROL TRAINING"/>
    <s v="LE"/>
    <m/>
    <s v="JC10"/>
    <s v="LAW ENFORCEMENT OFFICER I"/>
    <s v="TROOPER/OFFICER"/>
    <x v="3"/>
    <n v="2667"/>
    <n v="1"/>
    <n v="2010"/>
  </r>
  <r>
    <s v="Patrol Training"/>
    <d v="2012-07-06T00:00:00"/>
    <d v="2012-07-18T00:00:00"/>
    <x v="17"/>
    <x v="0"/>
    <x v="0"/>
    <s v="GREEN, CORY"/>
    <s v="Highway Patrol"/>
    <s v="HP Dep C SP S Train Proc Bas Trn"/>
    <s v="LE"/>
    <s v="60019675"/>
    <s v="JC10"/>
    <s v="LAW ENFORCEMENT OFFICER I"/>
    <s v="TROOPER/OFFICER"/>
    <x v="3"/>
    <n v="2790"/>
    <n v="1"/>
    <n v="2010"/>
  </r>
  <r>
    <s v="Patrol Training"/>
    <d v="2014-01-24T00:00:00"/>
    <d v="2014-02-11T00:00:00"/>
    <x v="17"/>
    <x v="0"/>
    <x v="0"/>
    <s v="MATTHEWS, JEFFREY"/>
    <s v="Highway Patrol"/>
    <s v="HP Dep C SP S Train Proc Bas Trn"/>
    <s v="LE"/>
    <s v="60024504"/>
    <s v="JC10"/>
    <s v="LAW ENFORCEMENT OFFICER I"/>
    <s v="TROOPER-TRAINEE"/>
    <x v="3"/>
    <n v="3527"/>
    <n v="1"/>
    <n v="2012"/>
  </r>
  <r>
    <s v="Patrol Training"/>
    <d v="2013-07-05T00:00:00"/>
    <d v="2013-07-26T00:00:00"/>
    <x v="17"/>
    <x v="0"/>
    <x v="0"/>
    <s v="WATKINS, TIFFANY"/>
    <s v="Highway Patrol"/>
    <s v="HP Dep C Sp S Train"/>
    <s v="LE"/>
    <s v="60018140"/>
    <s v="JC10"/>
    <s v="LAW ENFORCEMENT OFFICER I"/>
    <s v="TROOPER - TRAINEE"/>
    <x v="3"/>
    <n v="3896"/>
    <n v="1"/>
    <n v="2014"/>
  </r>
  <r>
    <s v="Patrol Training"/>
    <d v="2015-01-23T00:00:00"/>
    <d v="2015-02-16T00:00:00"/>
    <x v="17"/>
    <x v="0"/>
    <x v="0"/>
    <s v="OLALDE, JUAN"/>
    <s v="Highway Patrol"/>
    <s v="HP Dep C SP S Train Proc Bas Trn"/>
    <s v="LE"/>
    <s v="60024316"/>
    <s v="JC10"/>
    <s v="LAW ENFORCEMENT OFFICER I"/>
    <s v="TROOPER - TRAINEE"/>
    <x v="3"/>
    <n v="4264"/>
    <n v="1"/>
    <n v="2013"/>
  </r>
  <r>
    <s v="Patrol Training"/>
    <d v="2011-07-29T00:00:00"/>
    <d v="2011-08-30T00:00:00"/>
    <x v="17"/>
    <x v="0"/>
    <x v="0"/>
    <s v="BURICK, PETER"/>
    <s v="Highway Patrol"/>
    <s v="HP Dep C SP S Train Proc Bas Trn"/>
    <s v="LE"/>
    <s v="60022423"/>
    <s v="JC10"/>
    <s v="LAW ENFORCEMENT OFFICER I"/>
    <s v="TROOPER/OFFICER"/>
    <x v="3"/>
    <n v="5247"/>
    <n v="1"/>
    <n v="2015"/>
  </r>
  <r>
    <s v="Patrol Training"/>
    <d v="2012-07-06T00:00:00"/>
    <d v="2012-08-07T00:00:00"/>
    <x v="17"/>
    <x v="0"/>
    <x v="0"/>
    <s v="CHAMBERS, LEE"/>
    <s v="Highway Patrol"/>
    <s v="HP Dep C SP S Train Proc Bas Trn"/>
    <s v="LE"/>
    <s v="60025604"/>
    <s v="JC10"/>
    <s v="LAW ENFORCEMENT OFFICER I"/>
    <s v="OFFICER"/>
    <x v="3"/>
    <n v="5247"/>
    <n v="1"/>
    <n v="2011"/>
  </r>
  <r>
    <s v="Patrol Training"/>
    <d v="2010-01-15T00:00:00"/>
    <d v="2010-02-19T00:00:00"/>
    <x v="17"/>
    <x v="0"/>
    <x v="0"/>
    <s v="BULLOCK, CHRISTOPHER"/>
    <s v="Highway Patrol"/>
    <s v="HWY PATROL TRAINING"/>
    <s v="LE"/>
    <m/>
    <s v="JC10"/>
    <s v="LAW ENFORCEMENT OFFICER I"/>
    <s v="TROOPER/OFFICER"/>
    <x v="17"/>
    <n v="5616"/>
    <n v="1"/>
    <n v="2010"/>
  </r>
  <r>
    <s v="Patrol Training"/>
    <d v="2011-07-29T00:00:00"/>
    <d v="2011-09-02T00:00:00"/>
    <x v="17"/>
    <x v="0"/>
    <x v="0"/>
    <s v="GILCHRIST, JAMIE"/>
    <s v="Highway Patrol"/>
    <s v="HP Dep C SP S Train Proc Bas Trn"/>
    <s v="LE"/>
    <s v="60022306"/>
    <s v="JC10"/>
    <s v="LAW ENFORCEMENT OFFICER I"/>
    <s v="TROOPER/OFFICER"/>
    <x v="12"/>
    <n v="5616"/>
    <n v="1"/>
    <n v="2010"/>
  </r>
  <r>
    <s v="Patrol Training"/>
    <d v="2011-07-29T00:00:00"/>
    <d v="2011-09-02T00:00:00"/>
    <x v="17"/>
    <x v="0"/>
    <x v="0"/>
    <s v="SMALLS, KEVIN"/>
    <s v="Highway Patrol"/>
    <s v="HP Dep C SP S Train Proc Bas Trn"/>
    <s v="LE"/>
    <s v="60022510"/>
    <s v="JC10"/>
    <s v="LAW ENFORCEMENT OFFICER I"/>
    <s v="TROOPER/OFFICER"/>
    <x v="12"/>
    <n v="5616"/>
    <n v="1"/>
    <n v="2011"/>
  </r>
  <r>
    <s v="Patrol Training"/>
    <d v="2011-07-29T00:00:00"/>
    <d v="2011-09-02T00:00:00"/>
    <x v="17"/>
    <x v="0"/>
    <x v="0"/>
    <s v="WEST, JOHNATHAN"/>
    <s v="Highway Patrol"/>
    <s v="HP Dep C SP S Train Proc Bas Trn"/>
    <s v="LE"/>
    <s v="60022708"/>
    <s v="JC10"/>
    <s v="LAW ENFORCEMENT OFFICER I"/>
    <s v="TROOPER/OFFICER"/>
    <x v="12"/>
    <n v="5616"/>
    <n v="1"/>
    <n v="2011"/>
  </r>
  <r>
    <s v="Patrol Training"/>
    <d v="2013-01-11T00:00:00"/>
    <d v="2013-02-15T00:00:00"/>
    <x v="17"/>
    <x v="0"/>
    <x v="0"/>
    <s v="PAGE, MICHAEL"/>
    <s v="Highway Patrol"/>
    <s v="HP Dep C SP S Train Proc Bas Trn"/>
    <s v="LE"/>
    <s v="60019800"/>
    <s v="JC10"/>
    <s v="LAW ENFORCEMENT OFFICER I"/>
    <s v="TROOPER - TRAINEE"/>
    <x v="3"/>
    <n v="5616"/>
    <n v="1"/>
    <n v="2011"/>
  </r>
  <r>
    <s v="Patrol Training"/>
    <d v="2014-07-18T00:00:00"/>
    <d v="2014-08-22T00:00:00"/>
    <x v="17"/>
    <x v="0"/>
    <x v="0"/>
    <s v="TOBIN, LEAH"/>
    <s v="Highway Patrol"/>
    <s v="HP Dep C SP S Train Proc Bas Trn"/>
    <s v="LE"/>
    <s v="60021897"/>
    <s v="JC10"/>
    <s v="LAW ENFORCEMENT OFFICER I"/>
    <s v="TROOPER - TRAINEE"/>
    <x v="12"/>
    <n v="5616"/>
    <n v="1"/>
    <n v="2013"/>
  </r>
  <r>
    <s v="Patrol Training"/>
    <d v="2015-01-23T00:00:00"/>
    <d v="2015-02-27T00:00:00"/>
    <x v="17"/>
    <x v="0"/>
    <x v="0"/>
    <s v="WILLIAMS, JOSHUA"/>
    <s v="Highway Patrol"/>
    <s v="HP Dep C SP S Train Proc Bas Trn"/>
    <s v="LE"/>
    <s v="60022516"/>
    <s v="JC10"/>
    <s v="LAW ENFORCEMENT OFFICER I"/>
    <s v="TROOPER - TRAINEE"/>
    <x v="12"/>
    <n v="5616"/>
    <n v="1"/>
    <n v="2014"/>
  </r>
  <r>
    <s v="Patrol Training"/>
    <d v="2011-07-29T00:00:00"/>
    <d v="2011-09-06T00:00:00"/>
    <x v="17"/>
    <x v="0"/>
    <x v="0"/>
    <s v="RISING, JOSHUA"/>
    <s v="Highway Patrol"/>
    <s v="HP Dep C SP S Train Proc Bas Trn"/>
    <s v="LE"/>
    <s v="60021313"/>
    <s v="JC10"/>
    <s v="LAW ENFORCEMENT OFFICER I"/>
    <s v="TROOPER/OFFICER"/>
    <x v="12"/>
    <n v="6107"/>
    <n v="1"/>
    <n v="2015"/>
  </r>
  <r>
    <s v="Patrol Training"/>
    <d v="2014-01-24T00:00:00"/>
    <d v="2014-03-04T00:00:00"/>
    <x v="17"/>
    <x v="0"/>
    <x v="0"/>
    <s v="DYCHES, DEREK"/>
    <s v="Highway Patrol"/>
    <s v="HP Dep C SP S Train Proc Bas Trn"/>
    <s v="LE"/>
    <s v="60019333"/>
    <s v="JC10"/>
    <s v="LAW ENFORCEMENT OFFICER I"/>
    <s v="TROOPER - TRAINEE"/>
    <x v="12"/>
    <n v="6107"/>
    <n v="1"/>
    <n v="2011"/>
  </r>
  <r>
    <s v="Patrol Training"/>
    <d v="2014-07-18T00:00:00"/>
    <d v="2014-08-26T00:00:00"/>
    <x v="17"/>
    <x v="0"/>
    <x v="0"/>
    <s v="MOSHER, ALLYSON"/>
    <s v="Highway Patrol"/>
    <s v="HP Dep C SP S Train Proc Bas Trn"/>
    <s v="LE"/>
    <s v="60019818"/>
    <s v="JC10"/>
    <s v="LAW ENFORCEMENT OFFICER I"/>
    <s v="TROOPER - TRAINEE"/>
    <x v="12"/>
    <n v="6107"/>
    <n v="1"/>
    <n v="2014"/>
  </r>
  <r>
    <s v="Patrol Training"/>
    <d v="2013-07-05T00:00:00"/>
    <d v="2013-08-16T00:00:00"/>
    <x v="17"/>
    <x v="0"/>
    <x v="0"/>
    <s v="MEHNER, MICHAEL"/>
    <s v="Highway Patrol"/>
    <s v="HP Dep C Sp S Train"/>
    <s v="LE"/>
    <s v="61049613"/>
    <s v="JC10"/>
    <s v="LAW ENFORCEMENT OFFICER I"/>
    <s v="TROOPER-TRAINEE"/>
    <x v="3"/>
    <n v="6476"/>
    <n v="1"/>
    <n v="2014"/>
  </r>
  <r>
    <s v="Patrol Training"/>
    <d v="2013-07-05T00:00:00"/>
    <d v="2013-08-23T00:00:00"/>
    <x v="17"/>
    <x v="0"/>
    <x v="0"/>
    <s v="BOND, NEAL"/>
    <s v="Highway Patrol"/>
    <s v="HP Dep C Sp S Train"/>
    <s v="LE"/>
    <s v="61049528"/>
    <s v="JC10"/>
    <s v="LAW ENFORCEMENT OFFICER I"/>
    <s v="TROOPER-TRAINEE"/>
    <x v="12"/>
    <n v="7336"/>
    <n v="1"/>
    <n v="2013"/>
  </r>
  <r>
    <s v="Patrol Training"/>
    <d v="2013-07-05T00:00:00"/>
    <d v="2013-08-23T00:00:00"/>
    <x v="17"/>
    <x v="0"/>
    <x v="0"/>
    <s v="LOVETTE, JOHN"/>
    <s v="Highway Patrol"/>
    <s v="HP Dep C Sp S Train"/>
    <s v="LE"/>
    <s v="61049609"/>
    <s v="JC10"/>
    <s v="LAW ENFORCEMENT OFFICER I"/>
    <s v="TROOPER-TRAINEE"/>
    <x v="12"/>
    <n v="7336"/>
    <n v="1"/>
    <n v="2013"/>
  </r>
  <r>
    <s v="Patrol Training"/>
    <d v="2014-01-24T00:00:00"/>
    <d v="2014-03-14T00:00:00"/>
    <x v="17"/>
    <x v="0"/>
    <x v="0"/>
    <s v="LEDUC, BRANDON"/>
    <s v="Highway Patrol"/>
    <s v="HP Dep C SP S Train Proc Bas Trn"/>
    <s v="LE"/>
    <s v="60021224"/>
    <s v="JC10"/>
    <s v="LAW ENFORCEMENT OFFICER I"/>
    <s v="TROOPER-TRAINEE"/>
    <x v="12"/>
    <n v="7336"/>
    <n v="1"/>
    <n v="2013"/>
  </r>
  <r>
    <s v="Patrol Training"/>
    <d v="2014-01-24T00:00:00"/>
    <d v="2014-03-14T00:00:00"/>
    <x v="17"/>
    <x v="0"/>
    <x v="0"/>
    <s v="NEELY, JOHN"/>
    <s v="Highway Patrol"/>
    <s v="HP Dep C SP S Train Proc Bas Trn"/>
    <s v="LE"/>
    <s v="60022411"/>
    <s v="JC10"/>
    <s v="LAW ENFORCEMENT OFFICER I"/>
    <s v="TROOPER-TRAINEE"/>
    <x v="12"/>
    <n v="7336"/>
    <n v="1"/>
    <n v="2014"/>
  </r>
  <r>
    <s v="Patrol Training"/>
    <d v="2015-07-17T00:00:00"/>
    <d v="2015-09-04T00:00:00"/>
    <x v="17"/>
    <x v="0"/>
    <x v="0"/>
    <s v="BRANDHAM, BRITTANY"/>
    <s v="Highway Patrol"/>
    <s v="HP Dep C SP S Train Proc Bas Trn"/>
    <s v="LE"/>
    <n v="60019347"/>
    <s v="JC10"/>
    <s v="LAW ENFORCEMENT OFFICER I"/>
    <s v="Trooper- Trainee"/>
    <x v="12"/>
    <n v="7336"/>
    <n v="1"/>
    <n v="2014"/>
  </r>
  <r>
    <s v="Patrol Training"/>
    <d v="2015-07-17T00:00:00"/>
    <d v="2015-09-04T00:00:00"/>
    <x v="17"/>
    <x v="0"/>
    <x v="0"/>
    <s v="SORROW, EDWARD"/>
    <s v="Highway Patrol"/>
    <s v="HP Dep C SP S Train Proc Bas Trn"/>
    <s v="LE"/>
    <n v="61049610"/>
    <s v="JC10"/>
    <s v="LAW ENFORCEMENT OFFICER I"/>
    <s v="Trooper- Trainee"/>
    <x v="12"/>
    <n v="7336"/>
    <n v="1"/>
    <n v="2015"/>
  </r>
  <r>
    <s v="Patrol Training"/>
    <d v="2011-07-29T00:00:00"/>
    <d v="2011-09-19T00:00:00"/>
    <x v="17"/>
    <x v="0"/>
    <x v="0"/>
    <s v="COWIE, TIMOTHY"/>
    <s v="Highway Patrol"/>
    <s v="HP Dep C SP S Train Proc Bas Trn"/>
    <s v="LE"/>
    <s v="60022108"/>
    <s v="JC10"/>
    <s v="LAW ENFORCEMENT OFFICER I"/>
    <s v="TROOPER/OFFICER"/>
    <x v="12"/>
    <n v="7704"/>
    <n v="1"/>
    <n v="2015"/>
  </r>
  <r>
    <s v="Patrol Training"/>
    <d v="2013-01-11T00:00:00"/>
    <d v="2013-03-05T00:00:00"/>
    <x v="17"/>
    <x v="0"/>
    <x v="0"/>
    <s v="VAUGHT, BRADLEY"/>
    <s v="Highway Patrol"/>
    <s v="HP Dep C SP S Train Proc Bas Trn"/>
    <s v="LE"/>
    <s v="60020832"/>
    <s v="JC10"/>
    <s v="LAW ENFORCEMENT OFFICER I"/>
    <s v="TROOPER-TRAINEE"/>
    <x v="12"/>
    <n v="7827"/>
    <n v="1"/>
    <n v="2011"/>
  </r>
  <r>
    <s v="Patrol Training"/>
    <d v="2014-01-24T00:00:00"/>
    <d v="2014-03-21T00:00:00"/>
    <x v="17"/>
    <x v="0"/>
    <x v="0"/>
    <s v="LEMAY, REBEKAH"/>
    <s v="Highway Patrol"/>
    <s v="HP Dep C SP S Train Proc Bas Trn"/>
    <s v="LE"/>
    <s v="60019209"/>
    <s v="JC10"/>
    <s v="LAW ENFORCEMENT OFFICER I"/>
    <s v="TROOPER - TRAINEE"/>
    <x v="12"/>
    <n v="8196"/>
    <n v="1"/>
    <n v="2013"/>
  </r>
  <r>
    <s v="Patrol Training"/>
    <d v="2013-07-05T00:00:00"/>
    <d v="2013-09-04T00:00:00"/>
    <x v="17"/>
    <x v="0"/>
    <x v="0"/>
    <s v="KIRKLAND, SHANE"/>
    <s v="Highway Patrol"/>
    <s v="HP Dep C Sp S Train"/>
    <s v="LE"/>
    <s v="61049606"/>
    <s v="JC10"/>
    <s v="LAW ENFORCEMENT OFFICER I"/>
    <s v="TROOPER-TRAINEE"/>
    <x v="7"/>
    <n v="8810"/>
    <n v="1"/>
    <n v="2014"/>
  </r>
  <r>
    <s v="Patrol Training"/>
    <d v="2015-07-17T00:00:00"/>
    <d v="2015-09-18T00:00:00"/>
    <x v="17"/>
    <x v="0"/>
    <x v="0"/>
    <s v="MARKOT, STEVEN"/>
    <s v="Highway Patrol"/>
    <s v="HP Dep C SP S Train Proc Bas Trn"/>
    <s v="LE"/>
    <n v="60023004"/>
    <s v="JC10"/>
    <s v="LAW ENFORCEMENT OFFICER I"/>
    <s v="Trooper- Trainee"/>
    <x v="12"/>
    <n v="9056"/>
    <n v="1"/>
    <n v="2013"/>
  </r>
  <r>
    <s v="Patrol Training"/>
    <d v="2010-01-15T00:00:00"/>
    <d v="2010-03-24T00:00:00"/>
    <x v="17"/>
    <x v="0"/>
    <x v="0"/>
    <s v="HOPE, STEVEN"/>
    <s v="Highway Patrol"/>
    <s v="HWY PATROL TRAINING"/>
    <s v="LE"/>
    <m/>
    <s v="JC10"/>
    <s v="LAW ENFORCEMENT OFFICER I"/>
    <s v="TROOPER/OFFICER"/>
    <x v="3"/>
    <n v="9670"/>
    <n v="1"/>
    <n v="2015"/>
  </r>
  <r>
    <s v="Patrol Training"/>
    <d v="2012-07-06T00:00:00"/>
    <d v="2012-10-02T00:00:00"/>
    <x v="17"/>
    <x v="0"/>
    <x v="0"/>
    <s v="RIDDLE, JOSEPH"/>
    <s v="Highway Patrol"/>
    <s v="HP Dep C SP S Train Proc Bas Trn"/>
    <s v="LE"/>
    <s v="60022515"/>
    <s v="JC10"/>
    <s v="LAW ENFORCEMENT OFFICER I"/>
    <s v="TROOPER-TRAINEE"/>
    <x v="7"/>
    <n v="12127"/>
    <n v="1"/>
    <n v="2010"/>
  </r>
  <r>
    <s v="Patrol Training"/>
    <d v="2014-01-24T00:00:00"/>
    <d v="2014-04-26T00:00:00"/>
    <x v="17"/>
    <x v="0"/>
    <x v="0"/>
    <s v="MOSES, DOUGLAS"/>
    <s v="Highway Patrol"/>
    <s v="HP Dep C SP S Train Proc Bas Trn"/>
    <s v="LE"/>
    <s v="61049528"/>
    <s v="JC10"/>
    <s v="LAW ENFORCEMENT OFFICER I"/>
    <s v="TROOPER-TRAINEE"/>
    <x v="16"/>
    <n v="12618"/>
    <n v="1"/>
    <n v="2012"/>
  </r>
  <r>
    <s v="Patrol Training"/>
    <d v="2011-07-29T00:00:00"/>
    <d v="2011-11-11T00:00:00"/>
    <x v="17"/>
    <x v="0"/>
    <x v="0"/>
    <s v="YOST, ERIC"/>
    <s v="Highway Patrol"/>
    <s v="HP Dep C SP S Train Proc Bas Trn"/>
    <s v="LE"/>
    <s v="60021782"/>
    <s v="JC10"/>
    <s v="LAW ENFORCEMENT OFFICER I"/>
    <s v="TROOPER/OFFICER"/>
    <x v="3"/>
    <n v="14216"/>
    <n v="1"/>
    <n v="2014"/>
  </r>
  <r>
    <s v="Patrol Training"/>
    <d v="2014-07-18T00:00:00"/>
    <d v="2014-10-31T00:00:00"/>
    <x v="17"/>
    <x v="0"/>
    <x v="0"/>
    <s v="NUNN, JACOB"/>
    <s v="Highway Patrol"/>
    <s v="HP Dep C SP S Train Proc Bas Trn"/>
    <s v="LE"/>
    <s v="60020928"/>
    <s v="JC10"/>
    <s v="LAW ENFORCEMENT OFFICER I"/>
    <s v="TROOPER - TRAINEE"/>
    <x v="12"/>
    <n v="14216"/>
    <n v="1"/>
    <n v="2011"/>
  </r>
  <r>
    <s v="Patrol Training"/>
    <d v="2015-07-17T00:00:00"/>
    <d v="2015-08-25T00:00:00"/>
    <x v="17"/>
    <x v="0"/>
    <x v="0"/>
    <s v="OUELLETTE, MICHAEL R. "/>
    <s v="Highway Patrol"/>
    <s v="HP Dep C SP S Train Proc Bas Trn"/>
    <s v="LE"/>
    <n v="60020935"/>
    <s v="JC10"/>
    <s v="LAW ENFORCEMENT OFFICER I"/>
    <s v="TROOPER - TRAINEE"/>
    <x v="3"/>
    <n v="28562"/>
    <n v="1"/>
    <n v="2014"/>
  </r>
  <r>
    <s v="Patrol Training"/>
    <d v="2013-07-05T00:00:00"/>
    <d v="2013-07-08T00:00:00"/>
    <x v="17"/>
    <x v="0"/>
    <x v="0"/>
    <s v="HAYNES, TRACY"/>
    <s v="State Transport Police"/>
    <s v="STP  Enf FOps Lt Sp Ops"/>
    <s v="LE"/>
    <s v="60025222"/>
    <s v="JC10"/>
    <s v="LAW ENFORCEMENT OFFICER I"/>
    <s v="OFFICER - TRAINEE"/>
    <x v="3"/>
    <n v="17374.346153846156"/>
    <n v="1"/>
    <n v="2015"/>
  </r>
  <r>
    <s v="Patrol Training"/>
    <d v="2008-01-02T00:00:00"/>
    <d v="2013-11-29T00:00:00"/>
    <x v="1"/>
    <x v="0"/>
    <x v="0"/>
    <s v="McFarlan, Renita S."/>
    <s v="Highway Patrol"/>
    <s v="HP Dep C Sp S Train Proc"/>
    <s v="Non LE"/>
    <n v="60024311"/>
    <s v="AA75"/>
    <s v="ADMINISTRATIVE ASSISTANT"/>
    <s v="ADMINISTRATIVE ASSISTANT"/>
    <x v="11"/>
    <n v="0"/>
    <n v="1"/>
    <n v="2013"/>
  </r>
  <r>
    <s v="Patrol Training"/>
    <d v="1999-01-17T00:00:00"/>
    <d v="2013-02-16T00:00:00"/>
    <x v="20"/>
    <x v="4"/>
    <x v="4"/>
    <s v="DUKE, JULIUS"/>
    <s v="Highway Patrol"/>
    <s v="HP Dep C Ad Ops Train Tactical Superv"/>
    <s v="LE"/>
    <s v="60024123"/>
    <s v="JC30"/>
    <s v="LAW ENFORCEMENT OFFICER III"/>
    <s v="CORPORAL"/>
    <x v="4"/>
    <n v="28562"/>
    <n v="1"/>
    <n v="2013"/>
  </r>
  <r>
    <s v="Patrol Training"/>
    <d v="1989-02-26T00:00:00"/>
    <d v="2013-11-04T00:00:00"/>
    <x v="8"/>
    <x v="1"/>
    <x v="1"/>
    <s v="BRANHAM, KENNETH"/>
    <s v="Highway Patrol"/>
    <s v="HP Dep C Ad Ops Train Tactical Superv"/>
    <s v="LE"/>
    <s v="60024004"/>
    <s v="JC30"/>
    <s v="LAW ENFORCEMENT OFFICER III"/>
    <s v="SERGEANT"/>
    <x v="2"/>
    <n v="28562"/>
    <n v="1"/>
    <n v="2013"/>
  </r>
  <r>
    <s v="Patrol Training"/>
    <d v="1989-02-26T00:00:00"/>
    <d v="2014-10-15T00:00:00"/>
    <x v="2"/>
    <x v="1"/>
    <x v="1"/>
    <s v="FELDER, NORMAN"/>
    <s v="Highway Patrol"/>
    <s v="HP Dep C Sp S Train"/>
    <s v="LE"/>
    <s v="60024414"/>
    <s v="JC50"/>
    <s v="LAW ENFORCEMENT OFFICER V"/>
    <s v="CAPTAIN"/>
    <x v="2"/>
    <n v="28562"/>
    <n v="1"/>
    <n v="2013"/>
  </r>
  <r>
    <s v="State Transit Police"/>
    <d v="2014-02-16T00:00:00"/>
    <d v="2014-03-14T00:00:00"/>
    <x v="17"/>
    <x v="0"/>
    <x v="0"/>
    <s v="THOMPSON, ZACHARY"/>
    <s v="State Transport Police"/>
    <s v="STP  Enf FOps Lt Sp Ops"/>
    <s v="LE"/>
    <s v="60025412"/>
    <s v="JC10"/>
    <s v="LAW ENFORCEMENT OFFICER I"/>
    <s v="OFFICER-TRAINEE"/>
    <x v="12"/>
    <n v="17374.346153846156"/>
    <n v="1"/>
    <n v="2014"/>
  </r>
  <r>
    <s v="State Transit Police"/>
    <d v="2007-02-02T00:00:00"/>
    <d v="2012-02-03T00:00:00"/>
    <x v="1"/>
    <x v="0"/>
    <x v="0"/>
    <s v="HYRNE, RICHARD"/>
    <s v="Administration"/>
    <s v="Adm Ops OFS Facilities Management"/>
    <s v="Non LE"/>
    <s v="60025002"/>
    <s v="KC50"/>
    <s v="TRADES SPECIALIST V"/>
    <s v="TRADES SUPERINTENDENT I"/>
    <x v="3"/>
    <n v="0"/>
    <n v="1"/>
    <n v="2014"/>
  </r>
  <r>
    <s v="State Transit Police"/>
    <d v="2008-05-17T00:00:00"/>
    <d v="2011-03-15T00:00:00"/>
    <x v="18"/>
    <x v="0"/>
    <x v="0"/>
    <s v="HENDLEY, PETULA"/>
    <s v="State Transport Police"/>
    <s v="STP Bus Mg Citatn"/>
    <s v="Non LE"/>
    <s v="60024921"/>
    <s v="AD22"/>
    <s v="ACCOUNTANT/FISCAL ANALYST II"/>
    <s v="#"/>
    <x v="3"/>
    <n v="0"/>
    <n v="1"/>
    <n v="2012"/>
  </r>
  <r>
    <s v="State Transit Police"/>
    <d v="2011-07-17T00:00:00"/>
    <d v="2015-05-15T00:00:00"/>
    <x v="9"/>
    <x v="0"/>
    <x v="0"/>
    <s v="LARRIMORE, NANCY"/>
    <s v="State Transport Police"/>
    <s v="STP Bus Mg Citatn"/>
    <s v="Non LE"/>
    <s v="60025016"/>
    <s v="AD22"/>
    <s v="ACCOUNTANT/FISCAL ANALYST II"/>
    <s v="SENIOR ACCOUNTANT"/>
    <x v="3"/>
    <n v="0"/>
    <n v="1"/>
    <n v="2011"/>
  </r>
  <r>
    <s v="State Transit Police"/>
    <d v="2007-03-02T00:00:00"/>
    <d v="2012-06-29T00:00:00"/>
    <x v="1"/>
    <x v="0"/>
    <x v="0"/>
    <s v="JOHNSON, KRISTEN L. "/>
    <s v="State Transport Police"/>
    <s v="STP Bus Mgr"/>
    <s v="Non LE"/>
    <n v="60024913"/>
    <s v="AA75"/>
    <s v="ADMINISTRATIVE ASSISTANT"/>
    <s v="ADMINISTRATIVE ASSISTANT"/>
    <x v="1"/>
    <n v="0"/>
    <n v="1"/>
    <n v="2015"/>
  </r>
  <r>
    <s v="State Transit Police"/>
    <d v="2010-11-17T00:00:00"/>
    <d v="2014-09-30T00:00:00"/>
    <x v="9"/>
    <x v="0"/>
    <x v="0"/>
    <s v="Dunn, Damaris M."/>
    <s v="State Transport Police"/>
    <s v="STP Enf Fops Lower Region"/>
    <s v="Non LE"/>
    <n v="60018393"/>
    <s v="AA50"/>
    <s v="ADMINISTRATIVE SPECIALIST II"/>
    <s v="ADMINISTRATIVE SPECIALIST II"/>
    <x v="11"/>
    <n v="0"/>
    <n v="1"/>
    <n v="2012"/>
  </r>
  <r>
    <s v="State Transit Police"/>
    <d v="2006-07-17T00:00:00"/>
    <d v="2015-05-01T00:00:00"/>
    <x v="19"/>
    <x v="5"/>
    <x v="5"/>
    <s v="Williams, Patricia L."/>
    <s v="State Transport Police"/>
    <s v="STP Bus Mg Citatn"/>
    <s v="Non LE"/>
    <n v="60024915"/>
    <s v="AH30"/>
    <s v="PROGRAM ASSISTANT"/>
    <s v="Program Assistant"/>
    <x v="11"/>
    <n v="0"/>
    <n v="1"/>
    <e v="#REF!"/>
  </r>
  <r>
    <s v="State Transit Police"/>
    <d v="2005-09-02T00:00:00"/>
    <d v="2014-10-14T00:00:00"/>
    <x v="10"/>
    <x v="5"/>
    <x v="5"/>
    <s v="SMITH, LASHAUNE"/>
    <s v="State Transport Police"/>
    <s v="STP Enf Adm Ops"/>
    <s v="Non LE"/>
    <s v="60024920"/>
    <s v="AD28"/>
    <s v="RESEARCH &amp; PLANNING ADMINISTR"/>
    <s v="COORDINATOR PLANNING AND RESEARCH"/>
    <x v="7"/>
    <n v="0"/>
    <n v="1"/>
    <n v="2015"/>
  </r>
  <r>
    <s v="State Transit Police"/>
    <d v="2002-02-04T00:00:00"/>
    <d v="2015-03-31T00:00:00"/>
    <x v="15"/>
    <x v="4"/>
    <x v="4"/>
    <s v="BALI, LATIKA"/>
    <s v="State Transport Police"/>
    <s v="STP Bus Mgr"/>
    <s v="Non LE"/>
    <s v="60024923"/>
    <s v="AD28"/>
    <s v="ACCOUNTING/FISCAL MANAGER I"/>
    <s v="DIRECTOR FINANCE INFORMATION AND REPORT"/>
    <x v="4"/>
    <n v="0"/>
    <n v="1"/>
    <n v="2014"/>
  </r>
  <r>
    <s v="Troop 1 (HP Shop Road)"/>
    <d v="2013-01-11T00:00:00"/>
    <d v="2013-06-03T00:00:00"/>
    <x v="17"/>
    <x v="0"/>
    <x v="0"/>
    <s v="CROWE, MATTHEW"/>
    <s v="Highway Patrol"/>
    <s v="HP Dep C Enf1 T1 Ops 2 Post D Sq 1 FLS 2"/>
    <s v="LE"/>
    <s v="60020178"/>
    <s v="JC10"/>
    <s v="LAW ENFORCEMENT OFFICER I"/>
    <s v="TROOPER"/>
    <x v="3"/>
    <n v="18884"/>
    <n v="1"/>
    <e v="#VALUE!"/>
  </r>
  <r>
    <s v="Troop 1 (HP Shop Road)"/>
    <d v="2010-01-15T00:00:00"/>
    <d v="2010-09-12T00:00:00"/>
    <x v="17"/>
    <x v="0"/>
    <x v="0"/>
    <s v="BUCHWALD, JOSEPH"/>
    <s v="Highway Patrol"/>
    <s v="HP Dep C Enf1 T1 Ops 2 Post D Sq 1 FLS 2"/>
    <s v="LE"/>
    <s v="60024814"/>
    <s v="JC10"/>
    <s v="LAW ENFORCEMENT OFFICER I"/>
    <s v="#"/>
    <x v="10"/>
    <n v="28562"/>
    <n v="1"/>
    <n v="2013"/>
  </r>
  <r>
    <s v="Troop 1 (HP Shop Road)"/>
    <d v="2008-01-04T00:00:00"/>
    <d v="2012-05-14T00:00:00"/>
    <x v="0"/>
    <x v="0"/>
    <x v="0"/>
    <s v="PHILSON, ANDREW"/>
    <s v="Highway Patrol"/>
    <s v="HP Dep C Enf1 T1 Ops 2 Post D Sq 2 FLS 2"/>
    <s v="LE"/>
    <s v="60019345"/>
    <s v="JA15"/>
    <s v="LAW ENFORCEMENT OFFICER I"/>
    <s v="TROOPER/OFFICER"/>
    <x v="3"/>
    <n v="28562"/>
    <n v="1"/>
    <n v="2010"/>
  </r>
  <r>
    <s v="Troop 1 (HP Shop Road)"/>
    <d v="2012-01-17T00:00:00"/>
    <d v="2012-11-23T00:00:00"/>
    <x v="17"/>
    <x v="0"/>
    <x v="0"/>
    <s v="YOUNG, NATHAN"/>
    <s v="Highway Patrol"/>
    <s v="HP Dep C Enf1 T1 Ops 1 Post C Sq 1 FLS 2"/>
    <s v="LE"/>
    <s v="60024320"/>
    <s v="JC10"/>
    <s v="LAW ENFORCEMENT OFFICER I"/>
    <s v="TROOPER-TRAINEE"/>
    <x v="3"/>
    <n v="28562"/>
    <n v="1"/>
    <n v="2012"/>
  </r>
  <r>
    <s v="Troop 1 (HP Shop Road)"/>
    <d v="2011-07-29T00:00:00"/>
    <d v="2013-03-05T00:00:00"/>
    <x v="5"/>
    <x v="0"/>
    <x v="0"/>
    <s v="BLAYLOCK, JAMES"/>
    <s v="Highway Patrol"/>
    <s v="HP Dep C Enf1 T1 Ops 1 Post C Sq 1 FLS 2"/>
    <s v="LE"/>
    <s v="60019332"/>
    <s v="JC10"/>
    <s v="LAW ENFORCEMENT OFFICER I"/>
    <s v="TROOPER - TRAINEE"/>
    <x v="3"/>
    <n v="28562"/>
    <n v="1"/>
    <n v="2012"/>
  </r>
  <r>
    <s v="Troop 1 (HP Shop Road)"/>
    <d v="2012-07-06T00:00:00"/>
    <d v="2013-10-23T00:00:00"/>
    <x v="5"/>
    <x v="0"/>
    <x v="0"/>
    <s v="BUCK, MELISSA"/>
    <s v="Highway Patrol"/>
    <s v="HP Dep C Enf1 T1 Ops 2 Post B Sq 1 FLS 3"/>
    <s v="LE"/>
    <s v="60019218"/>
    <s v="JC10"/>
    <s v="LAW ENFORCEMENT OFFICER I"/>
    <s v="TROOPER"/>
    <x v="3"/>
    <n v="28562"/>
    <n v="1"/>
    <n v="2013"/>
  </r>
  <r>
    <s v="Troop 1 (HP Shop Road)"/>
    <d v="2013-01-11T00:00:00"/>
    <d v="2014-11-03T00:00:00"/>
    <x v="5"/>
    <x v="0"/>
    <x v="0"/>
    <s v="SHEALY, LELAND"/>
    <s v="Highway Patrol"/>
    <s v="HP Dep C Enf1 T1 Ops 2 Post D Sq 2 FLS 2"/>
    <s v="LE"/>
    <s v="60021315"/>
    <s v="JC10"/>
    <s v="LAW ENFORCEMENT OFFICER I"/>
    <s v="TROOPER"/>
    <x v="3"/>
    <n v="28562"/>
    <n v="1"/>
    <n v="2013"/>
  </r>
  <r>
    <s v="Troop 1 (HP Shop Road)"/>
    <d v="2013-07-05T00:00:00"/>
    <d v="2015-01-09T00:00:00"/>
    <x v="5"/>
    <x v="0"/>
    <x v="0"/>
    <s v="GREEN, ROBERT"/>
    <s v="Highway Patrol"/>
    <s v="HP Dep C Enf1 T1 Ops 1 Post C Sq 2 FLS 1"/>
    <s v="LE"/>
    <s v="61049600"/>
    <s v="JC10"/>
    <s v="LAW ENFORCEMENT OFFICER I"/>
    <s v="TROOPER"/>
    <x v="3"/>
    <n v="28562"/>
    <n v="1"/>
    <n v="2014"/>
  </r>
  <r>
    <s v="Troop 1 (HP Shop Road)"/>
    <d v="2014-01-24T00:00:00"/>
    <d v="2015-01-27T00:00:00"/>
    <x v="5"/>
    <x v="0"/>
    <x v="0"/>
    <s v="BASS, RANDY"/>
    <s v="Highway Patrol"/>
    <s v="HP Dep C Enf1 T1 Ops 2 Post B Sq 1 FLS 3"/>
    <s v="LE"/>
    <s v="60019211"/>
    <s v="JC10"/>
    <s v="LAW ENFORCEMENT OFFICER I"/>
    <s v="TROOPER"/>
    <x v="3"/>
    <n v="28562"/>
    <n v="1"/>
    <n v="2015"/>
  </r>
  <r>
    <s v="Troop 1 (HP Shop Road)"/>
    <d v="2013-07-05T00:00:00"/>
    <d v="2015-02-06T00:00:00"/>
    <x v="5"/>
    <x v="0"/>
    <x v="0"/>
    <s v="LOWDER, STEPHEN"/>
    <s v="Highway Patrol"/>
    <s v="HP Dep C Enf1 T1 Ops 1 Post A Sq 1 FLS 4"/>
    <s v="LE"/>
    <s v="61049610"/>
    <s v="JC10"/>
    <s v="LAW ENFORCEMENT OFFICER I"/>
    <s v="TROOPER"/>
    <x v="0"/>
    <n v="28562"/>
    <n v="1"/>
    <n v="2015"/>
  </r>
  <r>
    <s v="Troop 1 (HP Shop Road)"/>
    <d v="2014-07-18T00:00:00"/>
    <d v="2015-03-09T00:00:00"/>
    <x v="17"/>
    <x v="0"/>
    <x v="0"/>
    <s v="PARKS, HENSLEY"/>
    <s v="Highway Patrol"/>
    <s v="HP Dep C Enf1 T1 Ops 2 Post D Sq 1 FLS 2"/>
    <s v="LE"/>
    <s v="60019676"/>
    <s v="JC10"/>
    <s v="LAW ENFORCEMENT OFFICER I"/>
    <s v="TROOPER"/>
    <x v="3"/>
    <n v="28562"/>
    <n v="1"/>
    <n v="2015"/>
  </r>
  <r>
    <s v="Troop 1 (HP Shop Road)"/>
    <d v="2013-07-05T00:00:00"/>
    <d v="2015-03-18T00:00:00"/>
    <x v="5"/>
    <x v="0"/>
    <x v="0"/>
    <s v="HAMLIN, DESTINY"/>
    <s v="Highway Patrol"/>
    <s v="HP Dep C Enf1 T1 Ops 2 Post D Sq 2 FLS 1"/>
    <s v="LE"/>
    <s v="61049601"/>
    <s v="JC10"/>
    <s v="LAW ENFORCEMENT OFFICER I"/>
    <s v="TROOPER"/>
    <x v="7"/>
    <n v="28562"/>
    <n v="1"/>
    <n v="2015"/>
  </r>
  <r>
    <s v="Troop 1 (HP Shop Road)"/>
    <d v="2014-07-18T00:00:00"/>
    <d v="2015-06-17T00:00:00"/>
    <x v="17"/>
    <x v="0"/>
    <x v="0"/>
    <s v="SABB, DESMOND"/>
    <s v="Highway Patrol"/>
    <s v="HP Dep C Enf1 T1 Ops 2 Post B Sq 1 FLS 3"/>
    <s v="LE"/>
    <s v="60022420"/>
    <s v="JC10"/>
    <s v="LAW ENFORCEMENT OFFICER I"/>
    <s v="TROOPER"/>
    <x v="0"/>
    <n v="28562"/>
    <n v="1"/>
    <n v="2015"/>
  </r>
  <r>
    <s v="Troop 1 (HP Shop Road)"/>
    <d v="2006-01-06T00:00:00"/>
    <d v="2010-07-09T00:00:00"/>
    <x v="0"/>
    <x v="0"/>
    <x v="0"/>
    <s v="CARLSON, WILLIAM"/>
    <s v="Highway Patrol"/>
    <s v="HP Dep C Enf1 T1 Ops 2 Post D Sq 2 FLS 1"/>
    <s v="LE"/>
    <s v="60019096"/>
    <s v="JC20"/>
    <s v="LAW ENFORCEMENT OFFICER II"/>
    <s v="#"/>
    <x v="3"/>
    <n v="28562"/>
    <n v="1"/>
    <n v="2015"/>
  </r>
  <r>
    <s v="Troop 1 (HP Shop Road)"/>
    <d v="2007-07-06T00:00:00"/>
    <d v="2010-07-09T00:00:00"/>
    <x v="9"/>
    <x v="0"/>
    <x v="0"/>
    <s v="FLEMING, EDWARD"/>
    <s v="Highway Patrol"/>
    <s v="HP Dep C Enf1 T1 Ops 1 Post A Sq 1 FLS 4"/>
    <s v="LE"/>
    <s v="60019680"/>
    <s v="JC20"/>
    <s v="LAW ENFORCEMENT OFFICER II"/>
    <s v="#"/>
    <x v="8"/>
    <n v="28562"/>
    <n v="1"/>
    <n v="2010"/>
  </r>
  <r>
    <s v="Troop 1 (HP Shop Road)"/>
    <d v="2006-01-06T00:00:00"/>
    <d v="2010-09-30T00:00:00"/>
    <x v="0"/>
    <x v="0"/>
    <x v="0"/>
    <s v="RICHARDSON, EDWARD"/>
    <s v="Highway Patrol"/>
    <s v="HP Dep C Enf1 T1 Ops 1 Post C Sq 1 FLS 2"/>
    <s v="LE"/>
    <s v="60019473"/>
    <s v="JC20"/>
    <s v="LAW ENFORCEMENT OFFICER II"/>
    <s v="#"/>
    <x v="0"/>
    <n v="28562"/>
    <n v="1"/>
    <n v="2010"/>
  </r>
  <r>
    <s v="Troop 1 (HP Shop Road)"/>
    <d v="2008-01-04T00:00:00"/>
    <d v="2010-12-16T00:00:00"/>
    <x v="18"/>
    <x v="0"/>
    <x v="0"/>
    <s v="SMITH, JARED"/>
    <s v="Highway Patrol"/>
    <s v="HP Dep C Enf1 T1 Ops 2 Post D Sq 2 FLS 1"/>
    <s v="LE"/>
    <s v="60019469"/>
    <s v="JC20"/>
    <s v="LAW ENFORCEMENT OFFICER II"/>
    <s v="#"/>
    <x v="19"/>
    <n v="28562"/>
    <n v="1"/>
    <n v="2010"/>
  </r>
  <r>
    <s v="Troop 1 (HP Shop Road)"/>
    <d v="2007-01-17T00:00:00"/>
    <d v="2011-01-03T00:00:00"/>
    <x v="9"/>
    <x v="0"/>
    <x v="0"/>
    <s v="ARTLIP, ROBERT"/>
    <s v="Highway Patrol"/>
    <s v="HP Dep C Enf1 T1 Ops 2 Post D"/>
    <s v="LE"/>
    <s v="60019328"/>
    <s v="JC20"/>
    <s v="LAW ENFORCEMENT OFFICER II"/>
    <s v="#"/>
    <x v="0"/>
    <n v="28562"/>
    <n v="1"/>
    <n v="2010"/>
  </r>
  <r>
    <s v="Troop 1 (HP Shop Road)"/>
    <d v="2007-07-06T00:00:00"/>
    <d v="2011-01-25T00:00:00"/>
    <x v="9"/>
    <x v="0"/>
    <x v="0"/>
    <s v="NUNLEY, DAVID"/>
    <s v="Highway Patrol"/>
    <s v="HP Dep C Enf1 T1 Ops 2 Post B Sq 1 FLS 3"/>
    <s v="LE"/>
    <s v="60019682"/>
    <s v="JC20"/>
    <s v="LAW ENFORCEMENT OFFICER II"/>
    <s v="#"/>
    <x v="3"/>
    <n v="28562"/>
    <n v="1"/>
    <n v="2011"/>
  </r>
  <r>
    <s v="Troop 1 (HP Shop Road)"/>
    <d v="2009-10-02T00:00:00"/>
    <d v="2011-04-21T00:00:00"/>
    <x v="5"/>
    <x v="0"/>
    <x v="0"/>
    <s v="ELKIN, JOHN"/>
    <s v="Highway Patrol"/>
    <s v="HP Dep C Enf1 T1 Ops 2 Post D Sq 2 FLS 1"/>
    <s v="LE"/>
    <s v="60019219"/>
    <s v="JC20"/>
    <s v="LAW ENFORCEMENT OFFICER II"/>
    <s v="#"/>
    <x v="3"/>
    <n v="28562"/>
    <n v="1"/>
    <n v="2011"/>
  </r>
  <r>
    <s v="Troop 1 (HP Shop Road)"/>
    <d v="2005-10-17T00:00:00"/>
    <d v="2011-05-01T00:00:00"/>
    <x v="1"/>
    <x v="0"/>
    <x v="0"/>
    <s v="FLITTER, ROBERT"/>
    <s v="Highway Patrol"/>
    <s v="HP Dep C Enf1 T1 Ops 2 Post D Sq 1 FLS 2"/>
    <s v="LE"/>
    <n v="60021778"/>
    <s v="JC20"/>
    <s v="LAW ENFORCEMENT OFFICER II"/>
    <s v="LANCE CORPORAL"/>
    <x v="1"/>
    <n v="28562"/>
    <n v="1"/>
    <n v="2011"/>
  </r>
  <r>
    <s v="Troop 1 (HP Shop Road)"/>
    <d v="2007-07-06T00:00:00"/>
    <d v="2011-08-15T00:00:00"/>
    <x v="0"/>
    <x v="0"/>
    <x v="0"/>
    <s v="DODSON, DANIEL"/>
    <s v="Highway Patrol"/>
    <s v="HP Dep C Enf1 T1 Ops 1 Post C Sq 2 FLS 1"/>
    <s v="LE"/>
    <s v="60019675"/>
    <s v="JC20"/>
    <s v="LAW ENFORCEMENT OFFICER II"/>
    <s v="SENIOR TROOPER/OFFICER"/>
    <x v="3"/>
    <n v="28562"/>
    <n v="1"/>
    <n v="2011"/>
  </r>
  <r>
    <s v="Troop 1 (HP Shop Road)"/>
    <d v="2008-07-18T00:00:00"/>
    <d v="2012-01-06T00:00:00"/>
    <x v="9"/>
    <x v="0"/>
    <x v="0"/>
    <s v="STOKES, JAMES"/>
    <s v="Highway Patrol"/>
    <s v="HP Dep C Enf1 T1 Ops 1 Post C Sq 2 FLS 2"/>
    <s v="LE"/>
    <s v="60019453"/>
    <s v="JC20"/>
    <s v="LAW ENFORCEMENT OFFICER II"/>
    <s v="SENIOR TROOPER/OFFICER"/>
    <x v="0"/>
    <n v="28562"/>
    <n v="1"/>
    <n v="2011"/>
  </r>
  <r>
    <s v="Troop 1 (HP Shop Road)"/>
    <d v="2007-01-12T00:00:00"/>
    <d v="2012-01-08T00:00:00"/>
    <x v="0"/>
    <x v="0"/>
    <x v="0"/>
    <s v="BROCK, JONATHAN"/>
    <s v="Highway Patrol"/>
    <s v="HP Dep C Enf1 T1 Ops 2 Post D Sq 1 FLS 2"/>
    <s v="LE"/>
    <s v="60019460"/>
    <s v="JC20"/>
    <s v="LAW ENFORCEMENT OFFICER II"/>
    <s v="SENIOR TROOPER/OFFICER"/>
    <x v="3"/>
    <n v="28562"/>
    <n v="1"/>
    <n v="2012"/>
  </r>
  <r>
    <s v="Troop 1 (HP Shop Road)"/>
    <d v="2008-03-14T00:00:00"/>
    <d v="2012-09-07T00:00:00"/>
    <x v="0"/>
    <x v="0"/>
    <x v="0"/>
    <s v="BURRIS, ROGER"/>
    <s v="Highway Patrol"/>
    <s v="HP Dep C Enf1 T1 Ops 2 Post B Sq 1 FLS 3"/>
    <s v="LE"/>
    <s v="60019686"/>
    <s v="JC20"/>
    <s v="LAW ENFORCEMENT OFFICER II"/>
    <s v="SENIOR TROOPER/OFFICER"/>
    <x v="7"/>
    <n v="28562"/>
    <n v="1"/>
    <n v="2012"/>
  </r>
  <r>
    <s v="Troop 1 (HP Shop Road)"/>
    <d v="2007-07-06T00:00:00"/>
    <d v="2012-09-30T00:00:00"/>
    <x v="1"/>
    <x v="0"/>
    <x v="0"/>
    <s v="GOZA, ANDREW"/>
    <s v="Highway Patrol"/>
    <s v="HP Dep C Enf1 T1 Ops 2 Post D Sq 2 FLS 1"/>
    <s v="LE"/>
    <s v="60019681"/>
    <s v="JC20"/>
    <s v="LAW ENFORCEMENT OFFICER II"/>
    <s v="TROOPER/OFFICER FIRST CLASS"/>
    <x v="3"/>
    <n v="28562"/>
    <n v="1"/>
    <n v="2012"/>
  </r>
  <r>
    <s v="Troop 1 (HP Shop Road)"/>
    <d v="2015-06-17T00:00:00"/>
    <d v="2012-10-31T00:00:00"/>
    <x v="34"/>
    <x v="0"/>
    <x v="0"/>
    <s v="CALDWELL, KEVIN"/>
    <s v="Highway Patrol"/>
    <s v="HP Dep C Enf1 T1 Ops 1 Post C Sq 1 FLS 1"/>
    <s v="LE"/>
    <n v="60019347"/>
    <s v="JC20"/>
    <s v="LAW ENFORCEMENT OFFICER II"/>
    <s v="LANCE CORPORAL"/>
    <x v="1"/>
    <n v="28562"/>
    <n v="1"/>
    <n v="2012"/>
  </r>
  <r>
    <s v="Troop 1 (HP Shop Road)"/>
    <d v="2010-01-15T00:00:00"/>
    <d v="2012-12-20T00:00:00"/>
    <x v="18"/>
    <x v="0"/>
    <x v="0"/>
    <s v="RIEGER, BRANDY"/>
    <s v="Highway Patrol"/>
    <s v="HP Dep C Enf1 T1 Ops 1 Post A Sq 1 FLS 2"/>
    <s v="LE"/>
    <s v="60024706"/>
    <s v="JC20"/>
    <s v="LAW ENFORCEMENT OFFICER II"/>
    <s v="TROOPER FIRST CLASS"/>
    <x v="3"/>
    <n v="28562"/>
    <n v="1"/>
    <n v="2012"/>
  </r>
  <r>
    <s v="Troop 1 (HP Shop Road)"/>
    <d v="2010-01-15T00:00:00"/>
    <d v="2013-06-01T00:00:00"/>
    <x v="9"/>
    <x v="0"/>
    <x v="0"/>
    <s v="NICKS, RICHARD"/>
    <s v="Highway Patrol"/>
    <s v="HP Dep C Enf1 T1 Ops 2 Post B Sq 1 FLS 4"/>
    <s v="LE"/>
    <s v="60024705"/>
    <s v="JC20"/>
    <s v="LAW ENFORCEMENT OFFICER II"/>
    <s v="TROOPER FIRST CLASS"/>
    <x v="14"/>
    <n v="28562"/>
    <n v="1"/>
    <n v="2012"/>
  </r>
  <r>
    <s v="Troop 1 (HP Shop Road)"/>
    <d v="2007-09-14T00:00:00"/>
    <d v="2013-07-26T00:00:00"/>
    <x v="1"/>
    <x v="0"/>
    <x v="0"/>
    <s v="SKINNER, WILLIAM"/>
    <s v="Highway Patrol"/>
    <s v="HP Dep C Enf1 T1 Ops 1 Post A Sq 1 FLS 3"/>
    <s v="LE"/>
    <s v="60019203"/>
    <s v="JC20"/>
    <s v="LAW ENFORCEMENT OFFICER II"/>
    <s v="LANCE CORPORAL"/>
    <x v="3"/>
    <n v="28562"/>
    <n v="1"/>
    <n v="2013"/>
  </r>
  <r>
    <s v="Troop 1 (HP Shop Road)"/>
    <d v="2011-07-29T00:00:00"/>
    <d v="2013-08-01T00:00:00"/>
    <x v="18"/>
    <x v="0"/>
    <x v="0"/>
    <s v="GUERRY, JAMES"/>
    <s v="Highway Patrol"/>
    <s v="HP Dep C Enf1 T1 Ops 1 Post C Sq 1 FLS 1"/>
    <s v="LE"/>
    <s v="60019209"/>
    <s v="JC20"/>
    <s v="LAW ENFORCEMENT OFFICER II"/>
    <s v="TROOPER FIRST CLASS"/>
    <x v="13"/>
    <n v="28562"/>
    <n v="1"/>
    <n v="2013"/>
  </r>
  <r>
    <s v="Troop 1 (HP Shop Road)"/>
    <d v="2011-07-29T00:00:00"/>
    <d v="2013-09-15T00:00:00"/>
    <x v="18"/>
    <x v="0"/>
    <x v="0"/>
    <s v="GRIMES, CHRISTOPHER"/>
    <s v="Highway Patrol"/>
    <s v="HP Dep C Enf1 T1 Ops 1 Post C Sq 1 FLS 2"/>
    <s v="LE"/>
    <s v="60019469"/>
    <s v="JC20"/>
    <s v="LAW ENFORCEMENT OFFICER II"/>
    <s v="TROOPER FIRST CLASS"/>
    <x v="3"/>
    <n v="28562"/>
    <n v="1"/>
    <n v="2013"/>
  </r>
  <r>
    <s v="Troop 1 (HP Shop Road)"/>
    <d v="2010-01-15T00:00:00"/>
    <d v="2013-10-01T00:00:00"/>
    <x v="9"/>
    <x v="0"/>
    <x v="0"/>
    <s v="Tompkins, IV Jack W."/>
    <s v="Highway Patrol"/>
    <s v="HP Dep C Enf1 T1 Ops 2 Post D Sq 2 FLS 1"/>
    <s v="LE"/>
    <n v="60024707"/>
    <s v="JC20"/>
    <s v="LAW ENFORCEMENT OFFICER II"/>
    <s v="SENIOR TROOPER"/>
    <x v="11"/>
    <n v="28562"/>
    <n v="1"/>
    <n v="2013"/>
  </r>
  <r>
    <s v="Troop 1 (HP Shop Road)"/>
    <d v="2011-01-07T00:00:00"/>
    <d v="2013-11-01T00:00:00"/>
    <x v="18"/>
    <x v="0"/>
    <x v="0"/>
    <s v="GAINOUS, BLAKE"/>
    <s v="Highway Patrol"/>
    <s v="HP Dep C Enf1 T1 Ops 1 Post C Sq 1 FLS 2"/>
    <s v="LE"/>
    <s v="60024507"/>
    <s v="JC20"/>
    <s v="LAW ENFORCEMENT OFFICER II"/>
    <s v="TROOPER FIRST CLASS"/>
    <x v="3"/>
    <n v="28562"/>
    <n v="1"/>
    <n v="2013"/>
  </r>
  <r>
    <s v="Troop 1 (HP Shop Road)"/>
    <d v="2011-01-07T00:00:00"/>
    <d v="2014-05-09T00:00:00"/>
    <x v="9"/>
    <x v="0"/>
    <x v="0"/>
    <s v="MCKAY, ROGER"/>
    <s v="Highway Patrol"/>
    <s v="HP Dep C Enf1 T1 Ops 2 Post B Sq 1 FLS 4"/>
    <s v="LE"/>
    <s v="60024316"/>
    <s v="JC20"/>
    <s v="LAW ENFORCEMENT OFFICER II"/>
    <s v="TROOPER FIRST CLASS"/>
    <x v="3"/>
    <n v="28562"/>
    <n v="1"/>
    <n v="2013"/>
  </r>
  <r>
    <s v="Troop 1 (HP Shop Road)"/>
    <d v="2011-03-18T00:00:00"/>
    <d v="2014-09-05T00:00:00"/>
    <x v="9"/>
    <x v="0"/>
    <x v="0"/>
    <s v="REMBISZ, ANTHONY"/>
    <s v="Highway Patrol"/>
    <s v="HP Dep C Enf1 T1 Ops 2 Post D Sq 1 FLS 1"/>
    <s v="LE"/>
    <s v="60019347"/>
    <s v="JC20"/>
    <s v="LAW ENFORCEMENT OFFICER II"/>
    <s v="TROOPER FIRST CLASS"/>
    <x v="3"/>
    <n v="28562"/>
    <n v="1"/>
    <n v="2014"/>
  </r>
  <r>
    <s v="Troop 1 (HP Shop Road)"/>
    <d v="2012-07-06T00:00:00"/>
    <d v="2014-09-19T00:00:00"/>
    <x v="18"/>
    <x v="0"/>
    <x v="0"/>
    <s v="GREEN, DALE"/>
    <s v="Highway Patrol"/>
    <s v="HP Dep C Enf1 T1 Ops 1 Post C Sq 2 FLS 1"/>
    <s v="LE"/>
    <s v="60019472"/>
    <s v="JC20"/>
    <s v="LAW ENFORCEMENT OFFICER II"/>
    <s v="TROOPER FIRST CLASS"/>
    <x v="3"/>
    <n v="28562"/>
    <n v="1"/>
    <n v="2014"/>
  </r>
  <r>
    <s v="Troop 1 (HP Shop Road)"/>
    <d v="2012-08-02T00:00:00"/>
    <d v="2014-09-19T00:00:00"/>
    <x v="18"/>
    <x v="0"/>
    <x v="0"/>
    <s v="GROUBERT, SEAN"/>
    <s v="Highway Patrol"/>
    <s v="HP Dep C Enf1 T1 Ops 2 Post D Sq 2 FLS 1"/>
    <s v="LE"/>
    <s v="60019580"/>
    <s v="JC20"/>
    <s v="LAW ENFORCEMENT OFFICER II"/>
    <s v="LANCE CORPORAL"/>
    <x v="7"/>
    <n v="28562"/>
    <n v="1"/>
    <n v="2014"/>
  </r>
  <r>
    <s v="Troop 1 (HP Shop Road)"/>
    <d v="2012-07-06T00:00:00"/>
    <d v="2015-03-31T00:00:00"/>
    <x v="18"/>
    <x v="0"/>
    <x v="0"/>
    <s v="LEDERHAUS, JOHN"/>
    <s v="Highway Patrol"/>
    <s v="HP Dep C Enf1 T1 Ops 2 Post D Sq 1 FLS 1"/>
    <s v="LE"/>
    <s v="60022404"/>
    <s v="JC20"/>
    <s v="LAW ENFORCEMENT OFFICER II"/>
    <s v="TROOPER FIRST CLASS"/>
    <x v="3"/>
    <n v="28562"/>
    <n v="1"/>
    <n v="2014"/>
  </r>
  <r>
    <s v="Troop 1 (HP Shop Road)"/>
    <d v="2013-07-05T00:00:00"/>
    <d v="2015-07-14T00:00:00"/>
    <x v="18"/>
    <x v="0"/>
    <x v="0"/>
    <s v="HELLAND, HANS"/>
    <s v="Highway Patrol"/>
    <s v="HP Dep C Enf1 T1 Ops 2 Post D Sq 2 FLS 2"/>
    <s v="LE"/>
    <s v="61049604"/>
    <s v="JC20"/>
    <s v="LAW ENFORCEMENT OFFICER II"/>
    <s v="TROOPER FIRST CLASS"/>
    <x v="0"/>
    <n v="28562"/>
    <n v="1"/>
    <n v="2015"/>
  </r>
  <r>
    <s v="Troop 1 (HP Shop Road)"/>
    <d v="2007-02-17T00:00:00"/>
    <d v="2010-06-18T00:00:00"/>
    <x v="9"/>
    <x v="0"/>
    <x v="0"/>
    <s v="ROUSE, TANEKA"/>
    <s v="Highway Patrol"/>
    <s v="HP Dep C Ad Ops Ins Enf Captain"/>
    <s v="Non LE"/>
    <s v="60019099"/>
    <s v="AA75"/>
    <s v="ADMINISTRATIVE ASSISTANT"/>
    <s v="#"/>
    <x v="7"/>
    <n v="0"/>
    <n v="1"/>
    <n v="2015"/>
  </r>
  <r>
    <s v="Troop 1 (HP Shop Road)"/>
    <d v="2010-10-17T00:00:00"/>
    <d v="2014-05-01T00:00:00"/>
    <x v="9"/>
    <x v="0"/>
    <x v="0"/>
    <s v="Talbot, Allison"/>
    <s v="Highway Patrol"/>
    <s v="HP Dep C Enf1 T1 XO"/>
    <s v="Non LE"/>
    <n v="60019099"/>
    <s v="AA75"/>
    <s v="ADMINISTRATIVE ASSISTANT"/>
    <s v="ADMINISTRATIVE ASSISTANT"/>
    <x v="11"/>
    <n v="0"/>
    <n v="1"/>
    <n v="2010"/>
  </r>
  <r>
    <s v="Troop 1 (HP Shop Road)"/>
    <d v="2000-01-09T00:00:00"/>
    <d v="2010-01-11T00:00:00"/>
    <x v="23"/>
    <x v="5"/>
    <x v="5"/>
    <s v="WEEKS, JOHN "/>
    <s v="Highway Patrol"/>
    <s v="HWY PATROL TROOP 1"/>
    <s v="LE"/>
    <m/>
    <s v="JC20"/>
    <s v="LAW ENFORCEMENT OFFICER II"/>
    <s v="LANCE CORPORAL"/>
    <x v="9"/>
    <n v="28562"/>
    <n v="1"/>
    <n v="2010"/>
  </r>
  <r>
    <s v="Troop 1 (HP Shop Road)"/>
    <d v="2001-11-25T00:00:00"/>
    <d v="2011-03-24T00:00:00"/>
    <x v="10"/>
    <x v="5"/>
    <x v="5"/>
    <s v="BROWN, D'MITRY"/>
    <s v="Highway Patrol"/>
    <s v="HP Dep C Enf1 T1 Ops 2 Post D Sq 1 FLS 2"/>
    <s v="LE"/>
    <s v="60019209"/>
    <s v="JC20"/>
    <s v="LAW ENFORCEMENT OFFICER II"/>
    <s v="#"/>
    <x v="7"/>
    <n v="28562"/>
    <n v="1"/>
    <n v="2010"/>
  </r>
  <r>
    <s v="Troop 1 (HP Shop Road)"/>
    <d v="2005-07-08T00:00:00"/>
    <d v="2012-06-29T00:00:00"/>
    <x v="25"/>
    <x v="5"/>
    <x v="5"/>
    <s v="SANDERS, RONALD"/>
    <s v="Highway Patrol"/>
    <s v="HP Dep C Enf1 T1 Ops 1 Post A Sq 1 FLS 2"/>
    <s v="LE"/>
    <s v="60019452"/>
    <s v="JC20"/>
    <s v="LAW ENFORCEMENT OFFICER II"/>
    <s v="LANCE CORPORAL"/>
    <x v="4"/>
    <n v="28562"/>
    <n v="1"/>
    <n v="2011"/>
  </r>
  <r>
    <s v="Troop 1 (HP Shop Road)"/>
    <d v="2007-07-06T00:00:00"/>
    <d v="2013-12-08T00:00:00"/>
    <x v="25"/>
    <x v="5"/>
    <x v="5"/>
    <s v="ELLIS, PHILLIP"/>
    <s v="Highway Patrol"/>
    <s v="HP Dep C Enf1 T1 Ops 2 Post D Sq 1 FLS 2"/>
    <s v="LE"/>
    <s v="60019676"/>
    <s v="JC20"/>
    <s v="LAW ENFORCEMENT OFFICER II"/>
    <s v="LANCE CORPORAL"/>
    <x v="3"/>
    <n v="28562"/>
    <n v="1"/>
    <n v="2012"/>
  </r>
  <r>
    <s v="Troop 1 (HP Shop Road)"/>
    <d v="2008-01-04T00:00:00"/>
    <d v="2014-02-02T00:00:00"/>
    <x v="25"/>
    <x v="5"/>
    <x v="5"/>
    <s v="Savje, Ryan M."/>
    <s v="Highway Patrol"/>
    <s v="HP Dep C Enf1 T1 Ops 1 Post C Sq 1 FLS 2"/>
    <s v="LE"/>
    <n v="60019222"/>
    <s v="JC20"/>
    <s v="LAW ENFORCEMENT OFFICER II"/>
    <s v="LANCE CORPORAL"/>
    <x v="11"/>
    <n v="28562"/>
    <n v="1"/>
    <n v="2013"/>
  </r>
  <r>
    <s v="Troop 1 (HP Shop Road)"/>
    <d v="2008-01-04T00:00:00"/>
    <d v="2014-12-15T00:00:00"/>
    <x v="25"/>
    <x v="5"/>
    <x v="5"/>
    <s v="KELLEY, TRAVIS"/>
    <s v="Highway Patrol"/>
    <s v="HP Dep C Enf1 T1 Ops 2 Post B Sq 1 FLS 4"/>
    <s v="LE"/>
    <s v="60019206"/>
    <s v="JC20"/>
    <s v="LAW ENFORCEMENT OFFICER II"/>
    <s v="LANCE CORPORAL"/>
    <x v="3"/>
    <n v="28562"/>
    <n v="1"/>
    <n v="2014"/>
  </r>
  <r>
    <s v="Troop 1 (HP Shop Road)"/>
    <d v="2007-01-12T00:00:00"/>
    <d v="2015-01-30T00:00:00"/>
    <x v="19"/>
    <x v="5"/>
    <x v="5"/>
    <s v="Cirencione, Salvatore"/>
    <s v="Highway Patrol"/>
    <s v="HP Dep C Enf1 T1 Ops 1 Post C Sq 2 FLS 2"/>
    <s v="LE"/>
    <n v="60019093"/>
    <s v="JC20"/>
    <s v="LAW ENFORCEMENT OFFICER II"/>
    <s v="LANCE CORPORAL"/>
    <x v="11"/>
    <n v="28562"/>
    <n v="1"/>
    <n v="2014"/>
  </r>
  <r>
    <s v="Troop 1 (HP Shop Road)"/>
    <d v="2005-07-08T00:00:00"/>
    <d v="2014-03-31T00:00:00"/>
    <x v="19"/>
    <x v="5"/>
    <x v="5"/>
    <s v="HORTON, WILSON"/>
    <s v="Highway Patrol"/>
    <s v="HP Dep C Enf1 T1 Ops 1 Post A Sq 1 FLS 4"/>
    <s v="LE"/>
    <s v="60019468"/>
    <s v="JC30"/>
    <s v="LAW ENFORCEMENT OFFICER III"/>
    <s v="CORPORAL"/>
    <x v="4"/>
    <n v="28562"/>
    <n v="1"/>
    <n v="2015"/>
  </r>
  <r>
    <s v="Troop 1 (HP Shop Road)"/>
    <d v="1998-07-05T00:00:00"/>
    <d v="2011-04-08T00:00:00"/>
    <x v="7"/>
    <x v="4"/>
    <x v="4"/>
    <s v="BURTON, ERIC"/>
    <s v="Highway Patrol"/>
    <s v="HP Dep C Enf1 T1 Ops 1 Post A Sq 1 FLS 4"/>
    <s v="LE"/>
    <s v="60019223"/>
    <s v="JC20"/>
    <s v="LAW ENFORCEMENT OFFICER II"/>
    <s v="#"/>
    <x v="0"/>
    <n v="28562"/>
    <n v="1"/>
    <n v="2014"/>
  </r>
  <r>
    <s v="Troop 1 (HP Shop Road)"/>
    <d v="2000-07-16T00:00:00"/>
    <d v="2011-10-28T00:00:00"/>
    <x v="6"/>
    <x v="4"/>
    <x v="4"/>
    <s v="STEWART, JAMES"/>
    <s v="Highway Patrol"/>
    <s v="HP Dep C Enf1 T1 Ops 1 Post C Sq 1 FLS 2"/>
    <s v="LE"/>
    <s v="60019591"/>
    <s v="JC20"/>
    <s v="LAW ENFORCEMENT OFFICER II"/>
    <s v="LANCE CORPORAL"/>
    <x v="2"/>
    <n v="28562"/>
    <n v="1"/>
    <n v="2011"/>
  </r>
  <r>
    <s v="Troop 1 (HP Shop Road)"/>
    <d v="2000-01-09T00:00:00"/>
    <d v="2012-02-20T00:00:00"/>
    <x v="7"/>
    <x v="4"/>
    <x v="4"/>
    <s v="COON, TAMALA"/>
    <s v="Highway Patrol"/>
    <s v="HP Dep C Enf1 T1 Ops 1 Post C Sq 2 FLS 1"/>
    <s v="LE"/>
    <s v="60019348"/>
    <s v="JC20"/>
    <s v="LAW ENFORCEMENT OFFICER II"/>
    <s v="LANCE CORPORAL"/>
    <x v="14"/>
    <n v="28562"/>
    <n v="1"/>
    <n v="2011"/>
  </r>
  <r>
    <s v="Troop 1 (HP Shop Road)"/>
    <d v="1999-07-18T00:00:00"/>
    <d v="2013-12-16T00:00:00"/>
    <x v="20"/>
    <x v="4"/>
    <x v="4"/>
    <s v="MEEKS, MICHAEL"/>
    <s v="Highway Patrol"/>
    <s v="HP Dep C Enf1 T1 Ops 2 Post B Sq 1 FLS 4"/>
    <s v="LE"/>
    <s v="60019584"/>
    <s v="JC20"/>
    <s v="LAW ENFORCEMENT OFFICER II"/>
    <s v="LANCE CORPORAL"/>
    <x v="4"/>
    <n v="28562"/>
    <n v="1"/>
    <n v="2012"/>
  </r>
  <r>
    <s v="Troop 1 (HP Shop Road)"/>
    <d v="1994-08-14T00:00:00"/>
    <d v="2010-06-13T00:00:00"/>
    <x v="21"/>
    <x v="4"/>
    <x v="4"/>
    <s v="BLAIR, ROBERT"/>
    <s v="Highway Patrol"/>
    <s v="HP Dep C Enf1 T1 Ops 2 Post D Sq 1 FLS 1"/>
    <s v="LE"/>
    <s v="60019210"/>
    <s v="JC30"/>
    <s v="LAW ENFORCEMENT OFFICER III"/>
    <s v="#"/>
    <x v="3"/>
    <n v="28562"/>
    <n v="1"/>
    <n v="2013"/>
  </r>
  <r>
    <s v="Troop 1 (HP Shop Road)"/>
    <d v="1997-07-06T00:00:00"/>
    <d v="2011-07-26T00:00:00"/>
    <x v="20"/>
    <x v="4"/>
    <x v="4"/>
    <s v="WALTERS, WILLIAM"/>
    <s v="Highway Patrol"/>
    <s v="HP Dep C Enf1 T1 Ops 2 Post B Sq 1 FLS 2"/>
    <s v="LE"/>
    <s v="60019335"/>
    <s v="JC30"/>
    <s v="LAW ENFORCEMENT OFFICER III"/>
    <s v="#"/>
    <x v="2"/>
    <n v="28562"/>
    <n v="1"/>
    <n v="2010"/>
  </r>
  <r>
    <s v="Troop 1 (HP Shop Road)"/>
    <d v="2000-01-09T00:00:00"/>
    <d v="2012-04-20T00:00:00"/>
    <x v="7"/>
    <x v="4"/>
    <x v="4"/>
    <s v="WELCH, CARROLL"/>
    <s v="Highway Patrol"/>
    <s v="HP Dep C Enf1 T1 Ops 1 Post A Sq 1 FLS 2"/>
    <s v="LE"/>
    <s v="60019465"/>
    <s v="JC30"/>
    <s v="LAW ENFORCEMENT OFFICER III"/>
    <s v="CORPORAL"/>
    <x v="2"/>
    <n v="28562"/>
    <n v="1"/>
    <n v="2011"/>
  </r>
  <r>
    <s v="Troop 1 (HP Shop Road)"/>
    <d v="1999-07-18T00:00:00"/>
    <d v="2015-02-12T00:00:00"/>
    <x v="21"/>
    <x v="4"/>
    <x v="4"/>
    <s v="KYZER, BRIAN"/>
    <s v="Highway Patrol"/>
    <s v="HP Dep C Enf1 T1 Ops 1 Post C Sq 2 FLS 2"/>
    <s v="LE"/>
    <s v="60019459"/>
    <s v="JC30"/>
    <s v="LAW ENFORCEMENT OFFICER III"/>
    <s v="CORPORAL"/>
    <x v="7"/>
    <n v="28562"/>
    <n v="1"/>
    <n v="2012"/>
  </r>
  <r>
    <s v="Troop 1 (HP Shop Road)"/>
    <d v="1992-08-30T00:00:00"/>
    <d v="2010-05-18T00:00:00"/>
    <x v="22"/>
    <x v="6"/>
    <x v="6"/>
    <s v="PORTER, JAMES"/>
    <s v="Highway Patrol"/>
    <s v="HWY PATROL TROOP 1"/>
    <s v="LE"/>
    <m/>
    <s v="JC20"/>
    <s v="LAW ENFORCEMENT OFFICER II"/>
    <s v="LANCE CORPORAL"/>
    <x v="9"/>
    <n v="28562"/>
    <n v="1"/>
    <n v="2015"/>
  </r>
  <r>
    <s v="Troop 1 (HP Shop Road)"/>
    <d v="1994-08-14T00:00:00"/>
    <d v="2012-12-15T00:00:00"/>
    <x v="30"/>
    <x v="6"/>
    <x v="6"/>
    <s v="GOODWIN, ELLERY"/>
    <s v="Highway Patrol"/>
    <s v="HP Dep C Enf1 T1 Ops 2 Post D Sq 1 FLS 1"/>
    <s v="LE"/>
    <s v="60019202"/>
    <s v="JC20"/>
    <s v="LAW ENFORCEMENT OFFICER II"/>
    <s v="LANCE CORPORAL"/>
    <x v="2"/>
    <n v="28562"/>
    <n v="1"/>
    <n v="2010"/>
  </r>
  <r>
    <s v="Troop 1 (HP Shop Road)"/>
    <d v="1991-04-07T00:00:00"/>
    <d v="2012-12-31T00:00:00"/>
    <x v="11"/>
    <x v="1"/>
    <x v="1"/>
    <s v="FALLS, ROBERT"/>
    <s v="Highway Patrol"/>
    <s v="HP Dep C Enf1 T1 Ops 1 Post A Sq 1 FLS 4"/>
    <s v="LE"/>
    <s v="60019326"/>
    <s v="JC20"/>
    <s v="LAW ENFORCEMENT OFFICER II"/>
    <s v="LANCE CORPORAL"/>
    <x v="4"/>
    <n v="28562"/>
    <n v="1"/>
    <n v="2012"/>
  </r>
  <r>
    <s v="Troop 1 (HP Shop Road)"/>
    <d v="1986-09-01T00:00:00"/>
    <d v="2011-08-08T00:00:00"/>
    <x v="8"/>
    <x v="1"/>
    <x v="1"/>
    <s v="HOSKINS, WILLIAM"/>
    <s v="Highway Patrol"/>
    <s v="HP Dep C Enf1 T1 Ops 1 Post C Sq 2 FLS 2"/>
    <s v="LE"/>
    <s v="60019459"/>
    <s v="JC30"/>
    <s v="LAW ENFORCEMENT OFFICER III"/>
    <s v="CORPORAL"/>
    <x v="2"/>
    <n v="28562"/>
    <n v="1"/>
    <n v="2012"/>
  </r>
  <r>
    <s v="Troop 1 (HP Shop Road)"/>
    <d v="1989-02-26T00:00:00"/>
    <d v="2011-09-30T00:00:00"/>
    <x v="24"/>
    <x v="1"/>
    <x v="1"/>
    <s v="OSTEEN, RUDOLPH"/>
    <s v="Highway Patrol"/>
    <s v="HP Dep C Enf1 T1 Ops 2 Post D Sq 1 FLS 1"/>
    <s v="LE"/>
    <s v="60019210"/>
    <s v="JC30"/>
    <s v="LAW ENFORCEMENT OFFICER III"/>
    <s v="CORPORAL"/>
    <x v="2"/>
    <n v="28562"/>
    <n v="1"/>
    <n v="2011"/>
  </r>
  <r>
    <s v="Troop 1 (HP Shop Road)"/>
    <d v="1988-08-28T00:00:00"/>
    <d v="2012-12-31T00:00:00"/>
    <x v="8"/>
    <x v="1"/>
    <x v="1"/>
    <s v="SINKLER, JAMES"/>
    <s v="Highway Patrol"/>
    <s v="HP Dep C Enf1 T1 Ops 1 Post A"/>
    <s v="LE"/>
    <s v="60019204"/>
    <s v="JC30"/>
    <s v="LAW ENFORCEMENT OFFICER III"/>
    <s v="FIRST SERGEANT"/>
    <x v="2"/>
    <n v="28562"/>
    <n v="1"/>
    <n v="2011"/>
  </r>
  <r>
    <s v="Troop 1 (HP Shop Road)"/>
    <d v="1991-04-07T00:00:00"/>
    <d v="2013-01-24T00:00:00"/>
    <x v="11"/>
    <x v="1"/>
    <x v="1"/>
    <s v="CRIBB, JOHNNY"/>
    <s v="Highway Patrol"/>
    <s v="HP Dep C Enf1 T1 Ops 2 Post D Sq 1 FLS 2"/>
    <s v="LE"/>
    <s v="60019334"/>
    <s v="JC30"/>
    <s v="LAW ENFORCEMENT OFFICER III"/>
    <s v="CORPORAL"/>
    <x v="3"/>
    <n v="28562"/>
    <n v="1"/>
    <n v="2012"/>
  </r>
  <r>
    <s v="Troop 1 (HP Shop Road)"/>
    <d v="1991-04-07T00:00:00"/>
    <d v="2015-02-12T00:00:00"/>
    <x v="12"/>
    <x v="1"/>
    <x v="1"/>
    <s v="ROTHELL, GERALD"/>
    <s v="Highway Patrol"/>
    <s v="HP Dep C Enf1 T1 Ops 1 Post C Sq 2"/>
    <s v="LE"/>
    <s v="60019342"/>
    <s v="JC30"/>
    <s v="LAW ENFORCEMENT OFFICER III"/>
    <s v="SERGEANT"/>
    <x v="3"/>
    <n v="28562"/>
    <n v="1"/>
    <n v="2013"/>
  </r>
  <r>
    <s v="Troop 1 (HP Shop Road)"/>
    <d v="1987-08-30T00:00:00"/>
    <d v="2011-02-28T00:00:00"/>
    <x v="12"/>
    <x v="1"/>
    <x v="1"/>
    <s v="RABON, ROBERT"/>
    <s v="Highway Patrol"/>
    <s v="HP Dep C Enf1 T1 Ops 1"/>
    <s v="LE"/>
    <s v="60019213"/>
    <s v="JC40"/>
    <s v="LAW ENFORCEMENT OFFICER IV"/>
    <s v="#"/>
    <x v="4"/>
    <n v="28562"/>
    <n v="1"/>
    <n v="2015"/>
  </r>
  <r>
    <s v="Troop 1 (HP Shop Road)"/>
    <d v="1985-09-02T00:00:00"/>
    <d v="2012-12-01T00:00:00"/>
    <x v="3"/>
    <x v="2"/>
    <x v="2"/>
    <s v="FOUTY, DAVID"/>
    <s v="Highway Patrol"/>
    <s v="HP Dep C Enf1 T1 Ops 2 Post D"/>
    <s v="LE"/>
    <s v="60019337"/>
    <s v="JC30"/>
    <s v="LAW ENFORCEMENT OFFICER III"/>
    <s v="FIRST SERGEANT"/>
    <x v="2"/>
    <n v="28562"/>
    <n v="1"/>
    <n v="2011"/>
  </r>
  <r>
    <s v="Troop 2 (HP Greenwood)"/>
    <d v="2010-01-15T00:00:00"/>
    <d v="2011-07-12T00:00:00"/>
    <x v="5"/>
    <x v="0"/>
    <x v="0"/>
    <s v="REEPE, JAMES"/>
    <s v="Highway Patrol"/>
    <s v="HP Dep C Enf1 T2 Ops 2 Post B Sq 1 FLS 2"/>
    <s v="LE"/>
    <s v="60024720"/>
    <s v="JC10"/>
    <s v="LAW ENFORCEMENT OFFICER I"/>
    <s v="#"/>
    <x v="3"/>
    <n v="28562"/>
    <n v="1"/>
    <n v="2012"/>
  </r>
  <r>
    <s v="Troop 2 (HP Greenwood)"/>
    <d v="2011-10-07T00:00:00"/>
    <d v="2012-11-29T00:00:00"/>
    <x v="5"/>
    <x v="0"/>
    <x v="0"/>
    <s v="BYRD, STEPHEN"/>
    <s v="Highway Patrol"/>
    <s v="HP Dep C Enf1 T2 Ops 2 Post C Sq 1 FLS 3"/>
    <s v="LE"/>
    <s v="60021782"/>
    <s v="JC10"/>
    <s v="LAW ENFORCEMENT OFFICER I"/>
    <s v="TROOPER-TRAINEE"/>
    <x v="3"/>
    <n v="28562"/>
    <n v="1"/>
    <n v="2011"/>
  </r>
  <r>
    <s v="Troop 2 (HP Greenwood)"/>
    <d v="2004-08-17T00:00:00"/>
    <d v="2010-03-21T00:00:00"/>
    <x v="1"/>
    <x v="0"/>
    <x v="0"/>
    <s v="MELTON JR., MICHAEL "/>
    <s v="Highway Patrol"/>
    <s v="HWY PATROL TROOP 2"/>
    <s v="LE"/>
    <m/>
    <s v="JC20"/>
    <s v="LAW ENFORCEMENT OFFICER II"/>
    <s v="LANCE CORPORAL"/>
    <x v="9"/>
    <n v="28562"/>
    <n v="1"/>
    <e v="#REF!"/>
  </r>
  <r>
    <s v="Troop 2 (HP Greenwood)"/>
    <d v="2006-09-22T00:00:00"/>
    <d v="2012-06-01T00:00:00"/>
    <x v="1"/>
    <x v="0"/>
    <x v="0"/>
    <s v="HUMPHRIES, BENJI"/>
    <s v="Highway Patrol"/>
    <s v="HP Dep C Enf1 T2 XO and Ops 1"/>
    <s v="LE"/>
    <s v="60020064"/>
    <s v="JC20"/>
    <s v="LAW ENFORCEMENT OFFICER II"/>
    <s v="LANCE CORPORAL"/>
    <x v="3"/>
    <n v="28562"/>
    <n v="1"/>
    <n v="2010"/>
  </r>
  <r>
    <s v="Troop 2 (HP Greenwood)"/>
    <d v="2008-07-18T00:00:00"/>
    <d v="2013-01-22T00:00:00"/>
    <x v="0"/>
    <x v="0"/>
    <x v="0"/>
    <s v="HOFFER, JODY"/>
    <s v="Highway Patrol"/>
    <s v="HP Dep C Enf1 T2 Ops 2 Post B Sq 1 FLS 1"/>
    <s v="LE"/>
    <s v="60019928"/>
    <s v="JC20"/>
    <s v="LAW ENFORCEMENT OFFICER II"/>
    <s v="SENIOR TROOPER"/>
    <x v="3"/>
    <n v="28562"/>
    <n v="1"/>
    <n v="2012"/>
  </r>
  <r>
    <s v="Troop 2 (HP Greenwood)"/>
    <d v="2011-09-02T00:00:00"/>
    <d v="2013-09-01T00:00:00"/>
    <x v="18"/>
    <x v="0"/>
    <x v="0"/>
    <s v="BROOKSHIRE, SHAWN"/>
    <s v="Highway Patrol"/>
    <s v="HP Dep C Enf1 T2 Ops 2 Post B Sq 1 FLS 2"/>
    <s v="LE"/>
    <s v="60020061"/>
    <s v="JC20"/>
    <s v="LAW ENFORCEMENT OFFICER II"/>
    <s v="LANCE CORPORAL"/>
    <x v="13"/>
    <n v="28562"/>
    <n v="1"/>
    <n v="2013"/>
  </r>
  <r>
    <s v="Troop 2 (HP Greenwood)"/>
    <d v="2011-07-29T00:00:00"/>
    <d v="2015-05-17T00:00:00"/>
    <x v="9"/>
    <x v="0"/>
    <x v="0"/>
    <s v="ROBINSON, BJ"/>
    <s v="Highway Patrol"/>
    <s v="HP Dep C Enf1 T2 Ops 2 Post B Sq 1 FLS 3"/>
    <s v="LE"/>
    <s v="60024720"/>
    <s v="JC20"/>
    <s v="LAW ENFORCEMENT OFFICER II"/>
    <s v="SENIOR TROOPER"/>
    <x v="5"/>
    <n v="28562"/>
    <n v="1"/>
    <n v="2013"/>
  </r>
  <r>
    <s v="Troop 2 (HP Greenwood)"/>
    <d v="2013-07-05T00:00:00"/>
    <d v="2015-07-02T00:00:00"/>
    <x v="5"/>
    <x v="0"/>
    <x v="0"/>
    <s v="KELLEY, TONYA"/>
    <s v="Highway Patrol"/>
    <s v="HP Dep C Enf1 T2 Ops 2 Post B Sq 1 FLS 3"/>
    <s v="LE"/>
    <s v="61049607"/>
    <s v="JC20"/>
    <s v="LAW ENFORCEMENT OFFICER II"/>
    <s v="TROOPER FIRST CLASS"/>
    <x v="0"/>
    <n v="28562"/>
    <n v="1"/>
    <n v="2015"/>
  </r>
  <r>
    <s v="Troop 2 (HP Greenwood)"/>
    <d v="2014-08-04T00:00:00"/>
    <d v="2014-02-16T00:00:00"/>
    <x v="17"/>
    <x v="0"/>
    <x v="0"/>
    <s v="SMALLWOOD, TIMOTHY C. "/>
    <s v="State Transport Police"/>
    <s v="STP Enf FOps Upper R2"/>
    <s v="LE"/>
    <n v="60025319"/>
    <s v="JC20"/>
    <s v="LAW ENFORCEMENT OFFICER II"/>
    <s v="SENIOR TROOPER"/>
    <x v="11"/>
    <n v="10184.959999999999"/>
    <n v="1"/>
    <n v="2015"/>
  </r>
  <r>
    <s v="Troop 2 (HP Greenwood)"/>
    <d v="2000-01-09T00:00:00"/>
    <d v="2010-10-29T00:00:00"/>
    <x v="23"/>
    <x v="5"/>
    <x v="5"/>
    <s v="TAYLOR, HARRY"/>
    <s v="Highway Patrol"/>
    <s v="HP Dep C Enf1 T2 Ops 2 Post C Sq 1 FLS 2"/>
    <s v="LE"/>
    <s v="60019818"/>
    <s v="JC20"/>
    <s v="LAW ENFORCEMENT OFFICER II"/>
    <s v="#"/>
    <x v="3"/>
    <n v="28562"/>
    <n v="1"/>
    <n v="2014"/>
  </r>
  <r>
    <s v="Troop 2 (HP Greenwood)"/>
    <d v="2005-09-09T00:00:00"/>
    <d v="2011-11-07T00:00:00"/>
    <x v="25"/>
    <x v="5"/>
    <x v="5"/>
    <s v="SINCLAIR, JORDAN"/>
    <s v="Highway Patrol"/>
    <s v="HP Dep C Enf1 T2 Ops 2"/>
    <s v="LE"/>
    <s v="60019949"/>
    <s v="JC20"/>
    <s v="LAW ENFORCEMENT OFFICER II"/>
    <s v="LANCE CORPORAL"/>
    <x v="0"/>
    <n v="28562"/>
    <n v="1"/>
    <n v="2010"/>
  </r>
  <r>
    <s v="Troop 2 (HP Greenwood)"/>
    <d v="2005-11-02T00:00:00"/>
    <d v="2012-07-13T00:00:00"/>
    <x v="25"/>
    <x v="5"/>
    <x v="5"/>
    <s v="GALLOWAY, JOHN"/>
    <s v="Highway Patrol"/>
    <s v="HP Dep C Enf1 T2 Ops 2 Post C Sq 1 FLS 3"/>
    <s v="LE"/>
    <s v="60020063"/>
    <s v="JC20"/>
    <s v="LAW ENFORCEMENT OFFICER II"/>
    <s v="LANCE CORPORAL"/>
    <x v="3"/>
    <n v="28562"/>
    <n v="1"/>
    <n v="2011"/>
  </r>
  <r>
    <s v="Troop 2 (HP Greenwood)"/>
    <d v="2007-07-06T00:00:00"/>
    <d v="2014-11-23T00:00:00"/>
    <x v="14"/>
    <x v="5"/>
    <x v="5"/>
    <s v="LUSK, JOSHUA"/>
    <s v="Highway Patrol"/>
    <s v="HP Dep C Enf1 T2 Ops 2 Post B Sq 1 FLS 4"/>
    <s v="LE"/>
    <s v="60019932"/>
    <s v="JC20"/>
    <s v="LAW ENFORCEMENT OFFICER II"/>
    <s v="LANCE CORPORAL"/>
    <x v="3"/>
    <n v="28562"/>
    <n v="1"/>
    <n v="2012"/>
  </r>
  <r>
    <s v="Troop 2 (HP Greenwood)"/>
    <d v="2008-01-04T00:00:00"/>
    <d v="2015-05-18T00:00:00"/>
    <x v="14"/>
    <x v="5"/>
    <x v="5"/>
    <s v="DEAL, FRED"/>
    <s v="Highway Patrol"/>
    <s v="HP Dep C Enf1 T2 Ops 2 Post C Sq 1 FLS 2"/>
    <s v="LE"/>
    <s v="60019943"/>
    <s v="JC20"/>
    <s v="LAW ENFORCEMENT OFFICER II"/>
    <s v="LANCE CORPORAL"/>
    <x v="4"/>
    <n v="28562"/>
    <n v="1"/>
    <n v="2014"/>
  </r>
  <r>
    <s v="Troop 2 (HP Greenwood)"/>
    <d v="2007-03-23T00:00:00"/>
    <d v="2015-06-30T00:00:00"/>
    <x v="19"/>
    <x v="5"/>
    <x v="5"/>
    <s v="MURDOCK, JOHN"/>
    <s v="Highway Patrol"/>
    <s v="HP Dep C Enf1 T2 Ops 2 Post B Sq 1 FLS 4"/>
    <s v="LE"/>
    <s v="60019949"/>
    <s v="JC20"/>
    <s v="LAW ENFORCEMENT OFFICER II"/>
    <s v="LANCE CORPORAL"/>
    <x v="3"/>
    <n v="28562"/>
    <n v="1"/>
    <n v="2015"/>
  </r>
  <r>
    <s v="Troop 2 (HP Greenwood)"/>
    <d v="1998-01-25T00:00:00"/>
    <d v="2010-01-18T00:00:00"/>
    <x v="6"/>
    <x v="4"/>
    <x v="4"/>
    <s v="MOYER, BRIAN"/>
    <s v="Highway Patrol"/>
    <s v="HWY PATROL TROOP 2"/>
    <s v="LE"/>
    <m/>
    <s v="JC20"/>
    <s v="LAW ENFORCEMENT OFFICER II"/>
    <s v="LANCE CORPORAL"/>
    <x v="3"/>
    <n v="28562"/>
    <n v="1"/>
    <n v="2010"/>
  </r>
  <r>
    <s v="Troop 2 (HP Greenwood)"/>
    <d v="1996-07-21T00:00:00"/>
    <d v="2010-07-09T00:00:00"/>
    <x v="15"/>
    <x v="4"/>
    <x v="4"/>
    <s v="HOZEY, BILL"/>
    <s v="Highway Patrol"/>
    <s v="HP Dep C Enf1 T2 Ops 2 Post B Sq 1 FLS 2"/>
    <s v="LE"/>
    <s v="60019938"/>
    <s v="JC20"/>
    <s v="LAW ENFORCEMENT OFFICER II"/>
    <s v="#"/>
    <x v="7"/>
    <n v="28562"/>
    <n v="1"/>
    <n v="2010"/>
  </r>
  <r>
    <s v="Troop 2 (HP Greenwood)"/>
    <d v="1999-07-18T00:00:00"/>
    <d v="2011-05-30T00:00:00"/>
    <x v="6"/>
    <x v="4"/>
    <x v="4"/>
    <s v="BROOKSHIRE, SHAWN"/>
    <s v="Highway Patrol"/>
    <s v="HP Dep C Enf1 T2 Ops 2 Post B Sq 1 FLS 2"/>
    <s v="LE"/>
    <s v="60020058"/>
    <s v="JC20"/>
    <s v="LAW ENFORCEMENT OFFICER II"/>
    <s v="#"/>
    <x v="5"/>
    <n v="28562"/>
    <n v="1"/>
    <n v="2010"/>
  </r>
  <r>
    <s v="Troop 2 (HP Greenwood)"/>
    <d v="1998-08-28T00:00:00"/>
    <d v="2012-12-16T00:00:00"/>
    <x v="20"/>
    <x v="4"/>
    <x v="4"/>
    <s v="FOX, ROBERT"/>
    <s v="Highway Patrol"/>
    <s v="HP Dep C Enf1 T2 Ops 1 Post A Sq 1 FLS 3"/>
    <s v="LE"/>
    <s v="60019927"/>
    <s v="JC20"/>
    <s v="LAW ENFORCEMENT OFFICER II"/>
    <s v="LANCE CORPORAL"/>
    <x v="2"/>
    <n v="28562"/>
    <n v="1"/>
    <n v="2011"/>
  </r>
  <r>
    <s v="Troop 2 (HP Greenwood)"/>
    <d v="2000-07-16T00:00:00"/>
    <d v="2014-06-26T00:00:00"/>
    <x v="15"/>
    <x v="4"/>
    <x v="4"/>
    <s v="SALTER, RICHARD"/>
    <s v="Highway Patrol"/>
    <s v="HP Dep C Enf1 T2 Ops 1 Post A Sq 1 FLS 1"/>
    <s v="LE"/>
    <s v="60020062"/>
    <s v="JC20"/>
    <s v="LAW ENFORCEMENT OFFICER II"/>
    <s v="LANCE CORPORAL"/>
    <x v="7"/>
    <n v="28562"/>
    <n v="1"/>
    <n v="2012"/>
  </r>
  <r>
    <s v="Troop 2 (HP Greenwood)"/>
    <d v="1999-07-18T00:00:00"/>
    <d v="2014-10-08T00:00:00"/>
    <x v="21"/>
    <x v="4"/>
    <x v="4"/>
    <s v="HUNTER, PHILIP"/>
    <s v="Highway Patrol"/>
    <s v="HP Dep C Enf1 T2 Ops 2 Post C Sq 1 FLS 2"/>
    <s v="LE"/>
    <s v="60020060"/>
    <s v="JC20"/>
    <s v="LAW ENFORCEMENT OFFICER II"/>
    <s v="LANCE CORPORAL"/>
    <x v="7"/>
    <n v="28562"/>
    <n v="1"/>
    <n v="2014"/>
  </r>
  <r>
    <s v="Troop 2 (HP Greenwood)"/>
    <d v="2000-07-16T00:00:00"/>
    <d v="2014-06-09T00:00:00"/>
    <x v="15"/>
    <x v="4"/>
    <x v="4"/>
    <s v="GRIFFIN, HARVEY"/>
    <s v="Highway Patrol"/>
    <s v="HP Dep C Enf1 T2 Ops 1 Post A Sq 1 FLS 4"/>
    <s v="LE"/>
    <s v="60019821"/>
    <s v="JC30"/>
    <s v="LAW ENFORCEMENT OFFICER III"/>
    <s v="CORPORAL"/>
    <x v="3"/>
    <n v="28562"/>
    <n v="1"/>
    <n v="2014"/>
  </r>
  <r>
    <s v="Troop 2 (HP Greenwood)"/>
    <d v="1990-08-19T00:00:00"/>
    <d v="2010-06-30T00:00:00"/>
    <x v="16"/>
    <x v="6"/>
    <x v="6"/>
    <s v="BOWEN, RUFUS"/>
    <s v="Highway Patrol"/>
    <s v="HP Dep C Enf1 T2 Ops 2 Post C Sq 1 FLS 2"/>
    <s v="LE"/>
    <s v="60019810"/>
    <s v="JC20"/>
    <s v="LAW ENFORCEMENT OFFICER II"/>
    <s v="#"/>
    <x v="2"/>
    <n v="28562"/>
    <n v="1"/>
    <n v="2014"/>
  </r>
  <r>
    <s v="Troop 2 (HP Greenwood)"/>
    <d v="1993-04-04T00:00:00"/>
    <d v="2013-04-27T00:00:00"/>
    <x v="27"/>
    <x v="6"/>
    <x v="6"/>
    <s v="THOMPSON, ERIC"/>
    <s v="Highway Patrol"/>
    <s v="HP Dep C Enf1 T2 Ops 2 Post C Sq 1 FLS 2"/>
    <s v="LE"/>
    <s v="60019803"/>
    <s v="JC30"/>
    <s v="LAW ENFORCEMENT OFFICER III"/>
    <s v="CORPORAL"/>
    <x v="2"/>
    <n v="28562"/>
    <n v="1"/>
    <n v="2010"/>
  </r>
  <r>
    <s v="Troop 2 (HP Greenwood)"/>
    <d v="1994-01-09T00:00:00"/>
    <d v="2014-04-01T00:00:00"/>
    <x v="27"/>
    <x v="6"/>
    <x v="6"/>
    <s v="OPPERMAN, CRAIG"/>
    <s v="Highway Patrol"/>
    <s v="HP Dep C Enf1 T2 Ops 2 Post B Sq 1"/>
    <s v="LE"/>
    <s v="60019824"/>
    <s v="JC30"/>
    <s v="LAW ENFORCEMENT OFFICER III"/>
    <s v="SERGEANT"/>
    <x v="4"/>
    <n v="28562"/>
    <n v="1"/>
    <n v="2013"/>
  </r>
  <r>
    <s v="Troop 2 (HP Greenwood)"/>
    <d v="1998-01-25T00:00:00"/>
    <d v="2015-02-11T00:00:00"/>
    <x v="22"/>
    <x v="6"/>
    <x v="6"/>
    <s v="TURNER, JAMES"/>
    <s v="Highway Patrol"/>
    <s v="HP Dep C Enf1 T2 Ops 1 Post A Sq 1 FLS 3"/>
    <s v="LE"/>
    <s v="60019822"/>
    <s v="JC30"/>
    <s v="LAW ENFORCEMENT OFFICER III"/>
    <s v="CORPORAL"/>
    <x v="3"/>
    <n v="28562"/>
    <n v="1"/>
    <n v="2014"/>
  </r>
  <r>
    <s v="Troop 2 (HP Greenwood)"/>
    <d v="1988-02-28T00:00:00"/>
    <d v="2010-01-24T00:00:00"/>
    <x v="11"/>
    <x v="1"/>
    <x v="1"/>
    <s v="MATHER, WILLIAM"/>
    <s v="Highway Patrol"/>
    <s v="HWY PATROL TROOP 2"/>
    <s v="LE"/>
    <m/>
    <s v="JC20"/>
    <s v="LAW ENFORCEMENT OFFICER II"/>
    <s v="LANCE CORPORAL"/>
    <x v="3"/>
    <n v="28562"/>
    <n v="1"/>
    <n v="2010"/>
  </r>
  <r>
    <s v="Troop 2 (HP Greenwood)"/>
    <d v="1988-08-28T00:00:00"/>
    <d v="2012-12-17T00:00:00"/>
    <x v="8"/>
    <x v="1"/>
    <x v="1"/>
    <s v="JONES, JAMES"/>
    <s v="Highway Patrol"/>
    <s v="HP Dep C Enf1 T2 Ops 2 Post B Sq 1 FLS 4"/>
    <s v="LE"/>
    <s v="60020050"/>
    <s v="JC20"/>
    <s v="LAW ENFORCEMENT OFFICER II"/>
    <s v="LANCE CORPORAL"/>
    <x v="2"/>
    <n v="28562"/>
    <n v="1"/>
    <n v="2010"/>
  </r>
  <r>
    <s v="Troop 2 (HP Greenwood)"/>
    <d v="1990-02-25T00:00:00"/>
    <d v="2015-03-01T00:00:00"/>
    <x v="2"/>
    <x v="1"/>
    <x v="1"/>
    <s v="GENTRY, COLUMBUS"/>
    <s v="Highway Patrol"/>
    <s v="HP Dep C Enf1 T2 Ops 1 Post A Sq 1 FLS 2"/>
    <s v="LE"/>
    <s v="60019820"/>
    <s v="JC20"/>
    <s v="LAW ENFORCEMENT OFFICER II"/>
    <s v="LANCE CORPORAL"/>
    <x v="2"/>
    <n v="28562"/>
    <n v="1"/>
    <n v="2012"/>
  </r>
  <r>
    <s v="Troop 2 (HP Greenwood)"/>
    <d v="1988-08-28T00:00:00"/>
    <d v="2010-01-21T00:00:00"/>
    <x v="11"/>
    <x v="1"/>
    <x v="1"/>
    <s v="LEE, DONALD"/>
    <s v="Highway Patrol"/>
    <s v="HWY PATROL TROOP 2"/>
    <s v="LE"/>
    <m/>
    <s v="JC30"/>
    <s v="LAW ENFORCEMENT OFFICER III"/>
    <s v="CORPORAL"/>
    <x v="3"/>
    <n v="28562"/>
    <n v="1"/>
    <n v="2010"/>
  </r>
  <r>
    <s v="Troop 2 (HP Greenwood)"/>
    <d v="1985-03-03T00:00:00"/>
    <d v="2010-06-30T00:00:00"/>
    <x v="2"/>
    <x v="1"/>
    <x v="1"/>
    <s v="COX, ERIC"/>
    <s v="Highway Patrol"/>
    <s v="HP Dep C Enf1 T2 Ops 2 Post B"/>
    <s v="LE"/>
    <s v="60019925"/>
    <s v="JC30"/>
    <s v="LAW ENFORCEMENT OFFICER III"/>
    <s v="#"/>
    <x v="2"/>
    <n v="28562"/>
    <n v="1"/>
    <n v="2010"/>
  </r>
  <r>
    <s v="Troop 2 (HP Greenwood)"/>
    <d v="1987-08-30T00:00:00"/>
    <d v="2012-05-27T00:00:00"/>
    <x v="8"/>
    <x v="1"/>
    <x v="1"/>
    <s v="CLAMP, THOMAS"/>
    <s v="Highway Patrol"/>
    <s v="HP Dep C Enf1 T2 Ops 2 Post B Sq 1 FLS 2"/>
    <s v="LE"/>
    <s v="60019823"/>
    <s v="JC30"/>
    <s v="LAW ENFORCEMENT OFFICER III"/>
    <s v="CORPORAL"/>
    <x v="2"/>
    <n v="28562"/>
    <n v="1"/>
    <n v="2010"/>
  </r>
  <r>
    <s v="Troop 2 (HP Greenwood)"/>
    <d v="1990-02-25T00:00:00"/>
    <d v="2012-12-31T00:00:00"/>
    <x v="24"/>
    <x v="1"/>
    <x v="1"/>
    <s v="SLUDER, STEVEN"/>
    <s v="Highway Patrol"/>
    <s v="HP Dep C Enf1 T2 Ops 2 Post C Sq 1 FLS 3"/>
    <s v="LE"/>
    <s v="60019936"/>
    <s v="JC30"/>
    <s v="LAW ENFORCEMENT OFFICER III"/>
    <s v="CORPORAL"/>
    <x v="2"/>
    <n v="28562"/>
    <n v="1"/>
    <n v="2012"/>
  </r>
  <r>
    <s v="Troop 2 (HP Greenwood)"/>
    <d v="1990-02-25T00:00:00"/>
    <d v="2013-06-28T00:00:00"/>
    <x v="12"/>
    <x v="1"/>
    <x v="1"/>
    <s v="JONES, MICHAEL"/>
    <s v="Highway Patrol"/>
    <s v="HP Dep C Enf1 T2 Ops 1 Post A Sq 1 FLS 3"/>
    <s v="LE"/>
    <s v="60019822"/>
    <s v="JC30"/>
    <s v="LAW ENFORCEMENT OFFICER III"/>
    <s v="CORPORAL"/>
    <x v="2"/>
    <n v="28562"/>
    <n v="1"/>
    <n v="2012"/>
  </r>
  <r>
    <s v="Troop 2 (HP Greenwood)"/>
    <d v="1983-02-20T00:00:00"/>
    <d v="2011-06-30T00:00:00"/>
    <x v="29"/>
    <x v="2"/>
    <x v="2"/>
    <s v="SIMMONS, JAMES"/>
    <s v="Highway Patrol"/>
    <s v="HP Dep C Enf1 T2 Ops 2 Post B Sq 1 FLS 4"/>
    <s v="LE"/>
    <s v="60019807"/>
    <s v="JC30"/>
    <s v="LAW ENFORCEMENT OFFICER III"/>
    <s v="#"/>
    <x v="2"/>
    <n v="28562"/>
    <n v="1"/>
    <n v="2013"/>
  </r>
  <r>
    <s v="Troop 2 (HP Greenwood)"/>
    <d v="1982-02-28T00:00:00"/>
    <d v="2010-11-04T00:00:00"/>
    <x v="29"/>
    <x v="2"/>
    <x v="2"/>
    <s v="GIBSON, RICKY"/>
    <s v="Highway Patrol"/>
    <s v="HP Dep C Enf1 T2 XO"/>
    <s v="LE"/>
    <s v="60019931"/>
    <s v="JC40"/>
    <s v="LAW ENFORCEMENT OFFICER IV"/>
    <s v="#"/>
    <x v="2"/>
    <n v="28562"/>
    <n v="1"/>
    <n v="2011"/>
  </r>
  <r>
    <s v="Troop 3 (HP Greenville/Spartanburg)"/>
    <d v="2014-10-17T00:00:00"/>
    <d v="2015-03-19T00:00:00"/>
    <x v="17"/>
    <x v="0"/>
    <x v="0"/>
    <s v="SMITH, JOSHUA"/>
    <s v="Highway Patrol"/>
    <s v="HP Dep C Enf1 T3 Ops 2 Post C Sq 2 FLS 3"/>
    <s v="LE"/>
    <s v="60021403"/>
    <s v="JC10"/>
    <s v="LAW ENFORCEMENT OFFICER I"/>
    <s v="TROOPER"/>
    <x v="3"/>
    <n v="20113"/>
    <n v="1"/>
    <n v="2010"/>
  </r>
  <r>
    <s v="Troop 3 (HP Greenville/Spartanburg)"/>
    <d v="2008-07-18T00:00:00"/>
    <d v="2010-06-08T00:00:00"/>
    <x v="5"/>
    <x v="0"/>
    <x v="0"/>
    <s v="HULL, KEVEN"/>
    <s v="Highway Patrol"/>
    <s v="HP Dep C Enf1 T3 Ops 1 Post D Sq 2 FLS 2"/>
    <s v="LE"/>
    <s v="60020073"/>
    <s v="JC10"/>
    <s v="LAW ENFORCEMENT OFFICER I"/>
    <s v="#"/>
    <x v="3"/>
    <n v="28562"/>
    <n v="1"/>
    <n v="2015"/>
  </r>
  <r>
    <s v="Troop 3 (HP Greenville/Spartanburg)"/>
    <d v="2010-01-15T00:00:00"/>
    <d v="2010-10-23T00:00:00"/>
    <x v="17"/>
    <x v="0"/>
    <x v="0"/>
    <s v="DEAN, DAVID"/>
    <s v="Highway Patrol"/>
    <s v="HP Dep C Enf1 T3 Ops 2 Post C Sq 2 FLS 1"/>
    <s v="LE"/>
    <s v="60024714"/>
    <s v="JC10"/>
    <s v="LAW ENFORCEMENT OFFICER I"/>
    <s v="#"/>
    <x v="0"/>
    <n v="28562"/>
    <n v="1"/>
    <n v="2010"/>
  </r>
  <r>
    <s v="Troop 3 (HP Greenville/Spartanburg)"/>
    <d v="2008-07-18T00:00:00"/>
    <d v="2010-11-21T00:00:00"/>
    <x v="18"/>
    <x v="0"/>
    <x v="0"/>
    <s v="TOWNSEND, SAMUEL"/>
    <s v="Highway Patrol"/>
    <s v="HP Dep C Enf1 T3 Ops 2 Post C Sq 2 FLS 1"/>
    <s v="LE"/>
    <s v="60020947"/>
    <s v="JC10"/>
    <s v="LAW ENFORCEMENT OFFICER I"/>
    <s v="#"/>
    <x v="0"/>
    <n v="28562"/>
    <n v="1"/>
    <n v="2010"/>
  </r>
  <r>
    <s v="Troop 3 (HP Greenville/Spartanburg)"/>
    <d v="2010-01-15T00:00:00"/>
    <d v="2011-03-23T00:00:00"/>
    <x v="5"/>
    <x v="0"/>
    <x v="0"/>
    <s v="DEWBERRY, CHRISTOPHER"/>
    <s v="Highway Patrol"/>
    <s v="HP Dep C Enf1 T3 Ops 2 Post C Sq 1 FLS 1"/>
    <s v="LE"/>
    <s v="60024715"/>
    <s v="JC10"/>
    <s v="LAW ENFORCEMENT OFFICER I"/>
    <s v="#"/>
    <x v="0"/>
    <n v="28562"/>
    <n v="1"/>
    <n v="2010"/>
  </r>
  <r>
    <s v="Troop 3 (HP Greenville/Spartanburg)"/>
    <d v="2010-01-15T00:00:00"/>
    <d v="2011-07-01T00:00:00"/>
    <x v="5"/>
    <x v="0"/>
    <x v="0"/>
    <s v="HAMLET, ANDREW"/>
    <s v="Highway Patrol"/>
    <s v="HP Dep C Enf1 T3 Ops 2 Post C Sq 1 FLS 1"/>
    <s v="LE"/>
    <s v="60024716"/>
    <s v="JC10"/>
    <s v="LAW ENFORCEMENT OFFICER I"/>
    <s v="#"/>
    <x v="0"/>
    <n v="28562"/>
    <n v="1"/>
    <n v="2011"/>
  </r>
  <r>
    <s v="Troop 3 (HP Greenville/Spartanburg)"/>
    <d v="2010-03-19T00:00:00"/>
    <d v="2011-08-12T00:00:00"/>
    <x v="5"/>
    <x v="0"/>
    <x v="0"/>
    <s v="SHOOK, RICHARD"/>
    <s v="Highway Patrol"/>
    <s v="HP Dep C Enf1 T3 Ops 2 Post C Sq 1 FLS 1"/>
    <s v="LE"/>
    <s v="60024702"/>
    <s v="JC10"/>
    <s v="LAW ENFORCEMENT OFFICER I"/>
    <s v="TROOPER/OFFICER"/>
    <x v="0"/>
    <n v="28562"/>
    <n v="1"/>
    <n v="2011"/>
  </r>
  <r>
    <s v="Troop 3 (HP Greenville/Spartanburg)"/>
    <d v="2010-01-15T00:00:00"/>
    <d v="2011-10-22T00:00:00"/>
    <x v="5"/>
    <x v="0"/>
    <x v="0"/>
    <s v="CLEVENGER, DUSTIN"/>
    <s v="Highway Patrol"/>
    <s v="HP Dep C Enf1 T3 Ops 2 Post C Sq 2 FLS 3"/>
    <s v="LE"/>
    <s v="60024713"/>
    <s v="JC10"/>
    <s v="LAW ENFORCEMENT OFFICER I"/>
    <s v="TROOPER/OFFICER"/>
    <x v="3"/>
    <n v="28562"/>
    <n v="1"/>
    <n v="2011"/>
  </r>
  <r>
    <s v="Troop 3 (HP Greenville/Spartanburg)"/>
    <d v="2012-07-06T00:00:00"/>
    <d v="2013-10-11T00:00:00"/>
    <x v="5"/>
    <x v="0"/>
    <x v="0"/>
    <s v="COLLINS, JOHN"/>
    <s v="Highway Patrol"/>
    <s v="HP Dep C Enf1 T3 Ops 2 Post C Sq 1 FLS 1"/>
    <s v="LE"/>
    <s v="60024702"/>
    <s v="JC10"/>
    <s v="LAW ENFORCEMENT OFFICER I"/>
    <s v="TROOPER"/>
    <x v="3"/>
    <n v="28562"/>
    <n v="1"/>
    <n v="2011"/>
  </r>
  <r>
    <s v="Troop 3 (HP Greenville/Spartanburg)"/>
    <d v="2013-01-11T00:00:00"/>
    <d v="2015-01-04T00:00:00"/>
    <x v="5"/>
    <x v="0"/>
    <x v="0"/>
    <s v="DUNN, JASON"/>
    <s v="Highway Patrol"/>
    <s v="HP Dep C Enf1 T3 Ops 2 Post C Sq 1 FLS 2"/>
    <s v="LE"/>
    <s v="60024721"/>
    <s v="JC10"/>
    <s v="LAW ENFORCEMENT OFFICER I"/>
    <s v="TROOPER"/>
    <x v="3"/>
    <n v="28562"/>
    <n v="1"/>
    <n v="2013"/>
  </r>
  <r>
    <s v="Troop 3 (HP Greenville/Spartanburg)"/>
    <d v="2014-01-24T00:00:00"/>
    <d v="2015-02-08T00:00:00"/>
    <x v="5"/>
    <x v="0"/>
    <x v="0"/>
    <s v="BAYNE, WESLEY"/>
    <s v="Highway Patrol"/>
    <s v="HP Dep C Enf1 T3 Ops 2 Post C Sq 1 FLS 1"/>
    <s v="LE"/>
    <s v="60021621"/>
    <s v="JC10"/>
    <s v="LAW ENFORCEMENT OFFICER I"/>
    <s v="TROOPER"/>
    <x v="7"/>
    <n v="28562"/>
    <n v="1"/>
    <n v="2015"/>
  </r>
  <r>
    <s v="Troop 3 (HP Greenville/Spartanburg)"/>
    <d v="2014-07-18T00:00:00"/>
    <d v="2015-03-20T00:00:00"/>
    <x v="17"/>
    <x v="0"/>
    <x v="0"/>
    <s v="HAMBY, JOSHUA"/>
    <s v="Highway Patrol"/>
    <s v="HP Dep C Enf1 T3 Ops 1 Post A Sq 2 FLS 1"/>
    <s v="LE"/>
    <s v="60022504"/>
    <s v="JC10"/>
    <s v="LAW ENFORCEMENT OFFICER I"/>
    <s v="TROOPER"/>
    <x v="7"/>
    <n v="28562"/>
    <n v="1"/>
    <n v="2015"/>
  </r>
  <r>
    <s v="Troop 3 (HP Greenville/Spartanburg)"/>
    <d v="2015-01-23T00:00:00"/>
    <d v="2015-08-14T00:00:00"/>
    <x v="17"/>
    <x v="0"/>
    <x v="0"/>
    <s v="WENTZKY, DAVID"/>
    <s v="Highway Patrol"/>
    <s v="HP Dep C Enf1 T3 Ops 2 Post C Sq 1 FLS 2"/>
    <s v="LE"/>
    <n v="60022704"/>
    <s v="JC10"/>
    <s v="LAW ENFORCEMENT OFFICER I"/>
    <s v="Trooper"/>
    <x v="0"/>
    <n v="28562"/>
    <n v="1"/>
    <n v="2015"/>
  </r>
  <r>
    <s v="Troop 3 (HP Greenville/Spartanburg)"/>
    <d v="2007-02-28T00:00:00"/>
    <d v="2010-02-05T00:00:00"/>
    <x v="18"/>
    <x v="0"/>
    <x v="0"/>
    <s v="WATSON, MATTHEW"/>
    <s v="Highway Patrol"/>
    <s v="HWY PATROL TROOP 3"/>
    <s v="LE"/>
    <m/>
    <s v="JC20"/>
    <s v="LAW ENFORCEMENT OFFICER II"/>
    <s v="TROOPER/OFFICER 1ST CLASS"/>
    <x v="3"/>
    <n v="28562"/>
    <n v="1"/>
    <n v="2010"/>
  </r>
  <r>
    <s v="Troop 3 (HP Greenville/Spartanburg)"/>
    <d v="2006-09-22T00:00:00"/>
    <d v="2010-06-16T00:00:00"/>
    <x v="9"/>
    <x v="0"/>
    <x v="0"/>
    <s v="HAMILTON, JOSEPH"/>
    <s v="Highway Patrol"/>
    <s v="HP Dep C Enf1 T3 Ops 2 Post B Sq 1 FLS 2"/>
    <s v="LE"/>
    <s v="60020930"/>
    <s v="JC20"/>
    <s v="LAW ENFORCEMENT OFFICER II"/>
    <s v="#"/>
    <x v="3"/>
    <n v="28562"/>
    <n v="1"/>
    <n v="2010"/>
  </r>
  <r>
    <s v="Troop 3 (HP Greenville/Spartanburg)"/>
    <d v="2005-09-09T00:00:00"/>
    <d v="2010-07-15T00:00:00"/>
    <x v="0"/>
    <x v="0"/>
    <x v="0"/>
    <s v="TONEY, DANIEL"/>
    <s v="Highway Patrol"/>
    <s v="HP Dep C Enf1 T3 Ops 1 Post A Sq 2 FLS 2"/>
    <s v="LE"/>
    <s v="60020715"/>
    <s v="JC20"/>
    <s v="LAW ENFORCEMENT OFFICER II"/>
    <s v="#"/>
    <x v="8"/>
    <n v="28562"/>
    <n v="1"/>
    <n v="2010"/>
  </r>
  <r>
    <s v="Troop 3 (HP Greenville/Spartanburg)"/>
    <d v="2006-07-21T00:00:00"/>
    <d v="2010-07-26T00:00:00"/>
    <x v="0"/>
    <x v="0"/>
    <x v="0"/>
    <s v="STEVENSON, MATTHEW"/>
    <s v="Highway Patrol"/>
    <s v="HP Dep C Enf1 T3 Ops 1 Post D Sq 1 FLS 1"/>
    <s v="LE"/>
    <s v="60020592"/>
    <s v="JC20"/>
    <s v="LAW ENFORCEMENT OFFICER II"/>
    <s v="#"/>
    <x v="0"/>
    <n v="28562"/>
    <n v="1"/>
    <n v="2010"/>
  </r>
  <r>
    <s v="Troop 3 (HP Greenville/Spartanburg)"/>
    <d v="2008-07-18T00:00:00"/>
    <d v="2010-08-05T00:00:00"/>
    <x v="18"/>
    <x v="0"/>
    <x v="0"/>
    <s v="KESLING, STEVEN"/>
    <s v="Highway Patrol"/>
    <s v="HP Dep C Enf1 T3 Ops 1 Post A Sq 2 FLS 1"/>
    <s v="LE"/>
    <s v="60020332"/>
    <s v="JC20"/>
    <s v="LAW ENFORCEMENT OFFICER II"/>
    <s v="#"/>
    <x v="0"/>
    <n v="28562"/>
    <n v="1"/>
    <n v="2010"/>
  </r>
  <r>
    <s v="Troop 3 (HP Greenville/Spartanburg)"/>
    <d v="2005-07-08T00:00:00"/>
    <d v="2010-09-16T00:00:00"/>
    <x v="1"/>
    <x v="0"/>
    <x v="0"/>
    <s v="HAYES, THOMAS"/>
    <s v="Highway Patrol"/>
    <s v="HP Dep C Enf1 T3 Ops 2 Post C Sq 2 FLS 1"/>
    <s v="LE"/>
    <s v="60020598"/>
    <s v="JC20"/>
    <s v="LAW ENFORCEMENT OFFICER II"/>
    <s v="#"/>
    <x v="0"/>
    <n v="28562"/>
    <n v="1"/>
    <n v="2010"/>
  </r>
  <r>
    <s v="Troop 3 (HP Greenville/Spartanburg)"/>
    <d v="2006-07-21T00:00:00"/>
    <d v="2010-10-07T00:00:00"/>
    <x v="0"/>
    <x v="0"/>
    <x v="0"/>
    <s v="BROWN, APRIL"/>
    <s v="Highway Patrol"/>
    <s v="HP Dep C Enf1 T3 Ops 2 Post C Sq 2 FLS 3"/>
    <s v="LE"/>
    <s v="60020070"/>
    <s v="JC20"/>
    <s v="LAW ENFORCEMENT OFFICER II"/>
    <s v="#"/>
    <x v="3"/>
    <n v="28562"/>
    <n v="1"/>
    <n v="2010"/>
  </r>
  <r>
    <s v="Troop 3 (HP Greenville/Spartanburg)"/>
    <d v="2006-09-22T00:00:00"/>
    <d v="2010-10-07T00:00:00"/>
    <x v="0"/>
    <x v="0"/>
    <x v="0"/>
    <s v="SOUKUP, JEREMY"/>
    <s v="Highway Patrol"/>
    <s v="HP Dep C Enf1 T3 Ops 1 Post D Sq 2FLS 1"/>
    <s v="LE"/>
    <s v="60020936"/>
    <s v="JC20"/>
    <s v="LAW ENFORCEMENT OFFICER II"/>
    <s v="#"/>
    <x v="3"/>
    <n v="28562"/>
    <n v="1"/>
    <n v="2010"/>
  </r>
  <r>
    <s v="Troop 3 (HP Greenville/Spartanburg)"/>
    <d v="2005-07-08T00:00:00"/>
    <d v="2010-10-22T00:00:00"/>
    <x v="1"/>
    <x v="0"/>
    <x v="0"/>
    <s v="ZIEKE, JAY"/>
    <s v="Highway Patrol"/>
    <s v="HP Dep C Enf1 T3 Ops 2 Post C Sq 1 FLS 1"/>
    <s v="LE"/>
    <s v="60020706"/>
    <s v="JC20"/>
    <s v="LAW ENFORCEMENT OFFICER II"/>
    <s v="#"/>
    <x v="3"/>
    <n v="28562"/>
    <n v="1"/>
    <n v="2010"/>
  </r>
  <r>
    <s v="Troop 3 (HP Greenville/Spartanburg)"/>
    <d v="2008-03-14T00:00:00"/>
    <d v="2011-01-13T00:00:00"/>
    <x v="18"/>
    <x v="0"/>
    <x v="0"/>
    <s v="DEAN, MATTHEW"/>
    <s v="Highway Patrol"/>
    <s v="HP Dep C Enf1 T3 Ops 1 Post D Sq 1 FLS 1"/>
    <s v="LE"/>
    <s v="60020943"/>
    <s v="JC20"/>
    <s v="LAW ENFORCEMENT OFFICER II"/>
    <s v="#"/>
    <x v="0"/>
    <n v="28562"/>
    <n v="1"/>
    <n v="2010"/>
  </r>
  <r>
    <s v="Troop 3 (HP Greenville/Spartanburg)"/>
    <d v="2008-07-18T00:00:00"/>
    <d v="2011-06-23T00:00:00"/>
    <x v="18"/>
    <x v="0"/>
    <x v="0"/>
    <s v="GAMBRELL, JUSTIN"/>
    <s v="Highway Patrol"/>
    <s v="HP Dep C Enf1 T3 Ops 2 Post C Sq 1 FLS 1"/>
    <s v="LE"/>
    <s v="60020946"/>
    <s v="JC20"/>
    <s v="LAW ENFORCEMENT OFFICER II"/>
    <s v="#"/>
    <x v="7"/>
    <n v="28562"/>
    <n v="1"/>
    <n v="2011"/>
  </r>
  <r>
    <s v="Troop 3 (HP Greenville/Spartanburg)"/>
    <d v="2008-07-18T00:00:00"/>
    <d v="2012-01-04T00:00:00"/>
    <x v="9"/>
    <x v="0"/>
    <x v="0"/>
    <s v="WOOTEN, FRANKLIN"/>
    <s v="Highway Patrol"/>
    <s v="HP Dep C Enf1 T3 Ops 1 Post A Sq 2 FLS 2"/>
    <s v="LE"/>
    <s v="60020939"/>
    <s v="JC20"/>
    <s v="LAW ENFORCEMENT OFFICER II"/>
    <s v="LANCE CORPORAL"/>
    <x v="3"/>
    <n v="28562"/>
    <n v="1"/>
    <n v="2011"/>
  </r>
  <r>
    <s v="Troop 3 (HP Greenville/Spartanburg)"/>
    <d v="2006-09-22T00:00:00"/>
    <d v="2012-01-14T00:00:00"/>
    <x v="1"/>
    <x v="0"/>
    <x v="0"/>
    <s v="OWENS, ROBERT"/>
    <s v="Highway Patrol"/>
    <s v="HP Dep C Enf1 T3 Ops 1 Post D Sq 2FLS 1"/>
    <s v="LE"/>
    <s v="60020934"/>
    <s v="JC20"/>
    <s v="LAW ENFORCEMENT OFFICER II"/>
    <s v="SENIOR TROOPER/OFFICER"/>
    <x v="7"/>
    <n v="28562"/>
    <n v="1"/>
    <n v="2012"/>
  </r>
  <r>
    <s v="Troop 3 (HP Greenville/Spartanburg)"/>
    <d v="2008-01-04T00:00:00"/>
    <d v="2013-04-04T00:00:00"/>
    <x v="1"/>
    <x v="0"/>
    <x v="0"/>
    <s v="LAGINESTRA, MICHAEL"/>
    <s v="Highway Patrol"/>
    <s v="HP Dep C Enf1 T3 Ops 2 Post B Sq 1 FLS 2"/>
    <s v="LE"/>
    <s v="60020829"/>
    <s v="JC20"/>
    <s v="LAW ENFORCEMENT OFFICER II"/>
    <s v="LANCE CORPORAL"/>
    <x v="3"/>
    <n v="28562"/>
    <n v="1"/>
    <n v="2012"/>
  </r>
  <r>
    <s v="Troop 3 (HP Greenville/Spartanburg)"/>
    <d v="2011-01-07T00:00:00"/>
    <d v="2014-01-10T00:00:00"/>
    <x v="9"/>
    <x v="0"/>
    <x v="0"/>
    <s v="PRUITT, JAMES"/>
    <s v="Highway Patrol"/>
    <s v="HP Dep C Enf1 T3 Ops 2 Post C Sq 2 FLS 3"/>
    <s v="LE"/>
    <s v="60024400"/>
    <s v="JC20"/>
    <s v="LAW ENFORCEMENT OFFICER II"/>
    <s v="TROOPER FIRST CLASS"/>
    <x v="7"/>
    <n v="28562"/>
    <n v="1"/>
    <n v="2013"/>
  </r>
  <r>
    <s v="Troop 3 (HP Greenville/Spartanburg)"/>
    <d v="2011-07-29T00:00:00"/>
    <d v="2014-02-10T00:00:00"/>
    <x v="18"/>
    <x v="0"/>
    <x v="0"/>
    <s v="O'DONNELL, MATTHEW"/>
    <s v="Highway Patrol"/>
    <s v="HP Dep C Enf1 T3 Ops 1 Post D Sq 2FLS 1"/>
    <s v="LE"/>
    <s v="60020342"/>
    <s v="JC20"/>
    <s v="LAW ENFORCEMENT OFFICER II"/>
    <s v="TROOPER FIRST CLASS"/>
    <x v="7"/>
    <n v="28562"/>
    <n v="1"/>
    <n v="2014"/>
  </r>
  <r>
    <s v="Troop 3 (HP Greenville/Spartanburg)"/>
    <d v="2011-01-07T00:00:00"/>
    <d v="2014-05-15T00:00:00"/>
    <x v="9"/>
    <x v="0"/>
    <x v="0"/>
    <s v="QUINN, CHRISTOPHER"/>
    <s v="Highway Patrol"/>
    <s v="HP Dep C Enf1 T3 Ops 2 Post C Sq 1 FLS 1"/>
    <s v="LE"/>
    <s v="60024402"/>
    <s v="JC20"/>
    <s v="LAW ENFORCEMENT OFFICER II"/>
    <s v="SENIOR TROOPER"/>
    <x v="7"/>
    <n v="28562"/>
    <n v="1"/>
    <n v="2014"/>
  </r>
  <r>
    <s v="Troop 3 (HP Greenville/Spartanburg)"/>
    <d v="2012-07-06T00:00:00"/>
    <d v="2014-08-02T00:00:00"/>
    <x v="18"/>
    <x v="0"/>
    <x v="0"/>
    <s v="NELSON, CARL"/>
    <s v="Highway Patrol"/>
    <s v="HP Dep C Enf1 T3 Ops 1 Post A Sq 2 FLS 2"/>
    <s v="LE"/>
    <s v="60020943"/>
    <s v="JC20"/>
    <s v="LAW ENFORCEMENT OFFICER II"/>
    <s v="TROOPER FIRST CLASS"/>
    <x v="3"/>
    <n v="28562"/>
    <n v="1"/>
    <n v="2014"/>
  </r>
  <r>
    <s v="Troop 3 (HP Greenville/Spartanburg)"/>
    <d v="2011-01-07T00:00:00"/>
    <d v="2014-08-18T00:00:00"/>
    <x v="9"/>
    <x v="0"/>
    <x v="0"/>
    <s v="MCCARTHY, SCOTT"/>
    <s v="Highway Patrol"/>
    <s v="HP Dep C Enf1 T3 Ops 2 Post C Sq 2 FLS 3"/>
    <s v="LE"/>
    <s v="60024315"/>
    <s v="JC20"/>
    <s v="LAW ENFORCEMENT OFFICER II"/>
    <s v="TROOPER FIRST CLASS"/>
    <x v="3"/>
    <n v="28562"/>
    <n v="1"/>
    <n v="2014"/>
  </r>
  <r>
    <s v="Troop 3 (HP Greenville/Spartanburg)"/>
    <d v="2011-10-07T00:00:00"/>
    <d v="2015-05-13T00:00:00"/>
    <x v="9"/>
    <x v="0"/>
    <x v="0"/>
    <s v="LOFTIS, SIDNEY"/>
    <s v="Highway Patrol"/>
    <s v="HP Dep C Enf1 T3 Ops 1 Post D Sq 1FLS 2"/>
    <s v="LE"/>
    <s v="60021996"/>
    <s v="JC20"/>
    <s v="LAW ENFORCEMENT OFFICER II"/>
    <s v="SENIOR TROOPER"/>
    <x v="3"/>
    <n v="28562"/>
    <n v="1"/>
    <n v="2014"/>
  </r>
  <r>
    <s v="Troop 3 (HP Greenville/Spartanburg)"/>
    <d v="2012-07-06T00:00:00"/>
    <d v="2015-05-22T00:00:00"/>
    <x v="18"/>
    <x v="0"/>
    <x v="0"/>
    <s v="HIGHHOUSE, DAVID"/>
    <s v="Highway Patrol"/>
    <s v="HP Dep C Enf1 T3 Ops 2 Post C Sq 2 FLS 3"/>
    <s v="LE"/>
    <s v="60023104"/>
    <s v="JC20"/>
    <s v="LAW ENFORCEMENT OFFICER II"/>
    <s v="TROOPER FIRST CLASS"/>
    <x v="3"/>
    <n v="28562"/>
    <n v="1"/>
    <n v="2015"/>
  </r>
  <r>
    <s v="Troop 3 (HP Greenville/Spartanburg)"/>
    <d v="2011-07-29T00:00:00"/>
    <d v="2015-08-06T00:00:00"/>
    <x v="0"/>
    <x v="0"/>
    <x v="0"/>
    <s v="WRIGHT, JUSTIN"/>
    <s v="Highway Patrol"/>
    <s v="HP Dep C Enf1 T3 Ops 1 Po"/>
    <s v="LE"/>
    <n v="60020596"/>
    <s v="JC20"/>
    <s v="LAW ENFORCEMENT OFFICER II"/>
    <s v="Trooper First Class"/>
    <x v="20"/>
    <n v="28562"/>
    <n v="1"/>
    <n v="2015"/>
  </r>
  <r>
    <s v="Troop 3 (HP Greenville/Spartanburg)"/>
    <d v="2010-03-19T00:00:00"/>
    <d v="2015-08-26T00:00:00"/>
    <x v="1"/>
    <x v="0"/>
    <x v="0"/>
    <s v="PICKENS, JEREMY M"/>
    <s v="Highway Patrol"/>
    <s v="HP Dep C Enf1 T3 Ops 1 Post A Sq 2 FLS 1"/>
    <s v="LE"/>
    <n v="60024805"/>
    <s v="JC20"/>
    <s v="LAW ENFORCEMENT OFFICER II"/>
    <s v="LANCE CORPORAL"/>
    <x v="3"/>
    <n v="28562"/>
    <n v="1"/>
    <n v="2015"/>
  </r>
  <r>
    <s v="Troop 3 (HP Greenville/Spartanburg)"/>
    <d v="2010-11-17T00:00:00"/>
    <d v="2015-09-18T00:00:00"/>
    <x v="0"/>
    <x v="0"/>
    <x v="0"/>
    <s v="KESLING, STEVEN"/>
    <s v="Highway Patrol"/>
    <s v="HP Dep C Enf1 T3 Ops 2 Post B Sq 2 FLS 2"/>
    <s v="LE"/>
    <n v="60020598"/>
    <s v="JC20"/>
    <s v="LAW ENFORCEMENT OFFICER II"/>
    <s v="Lance Corporal"/>
    <x v="3"/>
    <n v="28562"/>
    <n v="1"/>
    <n v="2015"/>
  </r>
  <r>
    <s v="Troop 3 (HP Greenville/Spartanburg)"/>
    <d v="1999-07-18T00:00:00"/>
    <d v="2010-01-24T00:00:00"/>
    <x v="23"/>
    <x v="5"/>
    <x v="5"/>
    <s v="GILBERT, DONNIE"/>
    <s v="Highway Patrol"/>
    <s v="HWY PATROL TROOP 3"/>
    <s v="LE"/>
    <m/>
    <s v="JC20"/>
    <s v="LAW ENFORCEMENT OFFICER II"/>
    <s v="LANCE CORPORAL"/>
    <x v="3"/>
    <n v="28562"/>
    <n v="1"/>
    <n v="2010"/>
  </r>
  <r>
    <s v="Troop 3 (HP Greenville/Spartanburg)"/>
    <d v="2000-01-18T00:00:00"/>
    <d v="2010-03-01T00:00:00"/>
    <x v="23"/>
    <x v="5"/>
    <x v="5"/>
    <s v="MOORE, JAMES"/>
    <s v="Highway Patrol"/>
    <s v="HWY PATROL TROOP 3"/>
    <s v="LE"/>
    <m/>
    <s v="JC20"/>
    <s v="LAW ENFORCEMENT OFFICER II"/>
    <s v="LANCE CORPORAL"/>
    <x v="3"/>
    <n v="28562"/>
    <n v="1"/>
    <n v="2010"/>
  </r>
  <r>
    <s v="Troop 3 (HP Greenville/Spartanburg)"/>
    <d v="2004-08-02T00:00:00"/>
    <d v="2012-07-11T00:00:00"/>
    <x v="14"/>
    <x v="5"/>
    <x v="5"/>
    <s v="OWENBY, MICHAEL"/>
    <s v="Highway Patrol"/>
    <s v="HP Dep C Enf1 T3 Ops 2 Post B Sq 1 FLS 2"/>
    <s v="LE"/>
    <s v="60020177"/>
    <s v="JC20"/>
    <s v="LAW ENFORCEMENT OFFICER II"/>
    <s v="LANCE CORPORAL"/>
    <x v="3"/>
    <n v="28562"/>
    <n v="1"/>
    <n v="2010"/>
  </r>
  <r>
    <s v="Troop 3 (HP Greenville/Spartanburg)"/>
    <d v="2006-03-10T00:00:00"/>
    <d v="2014-01-13T00:00:00"/>
    <x v="14"/>
    <x v="5"/>
    <x v="5"/>
    <s v="RAGSDALE, WESLEY"/>
    <s v="Highway Patrol"/>
    <s v="HP Dep C Enf1 T3 Ops 1 Post A Sq 1 FLS 2"/>
    <s v="LE"/>
    <s v="60020348"/>
    <s v="JC20"/>
    <s v="LAW ENFORCEMENT OFFICER II"/>
    <s v="LANCE CORPORAL"/>
    <x v="3"/>
    <n v="28562"/>
    <n v="1"/>
    <n v="2012"/>
  </r>
  <r>
    <s v="Troop 3 (HP Greenville/Spartanburg)"/>
    <d v="2008-01-04T00:00:00"/>
    <d v="2014-07-03T00:00:00"/>
    <x v="25"/>
    <x v="5"/>
    <x v="5"/>
    <s v="STEWART, JASON"/>
    <s v="Highway Patrol"/>
    <s v="HP Dep C Enf1 T3 Ops 2 Post B Sq 1 FLS 1"/>
    <s v="LE"/>
    <s v="60020830"/>
    <s v="JC20"/>
    <s v="LAW ENFORCEMENT OFFICER II"/>
    <s v="LANCE CORPORAL"/>
    <x v="3"/>
    <n v="28562"/>
    <n v="1"/>
    <n v="2014"/>
  </r>
  <r>
    <s v="Troop 3 (HP Greenville/Spartanburg)"/>
    <d v="2005-07-08T00:00:00"/>
    <d v="2014-08-16T00:00:00"/>
    <x v="10"/>
    <x v="5"/>
    <x v="5"/>
    <s v="GILLESPIE, JASON"/>
    <s v="Highway Patrol"/>
    <s v="HP Dep C Enf1 T3 Ops 1 Post A Sq 1 FLS 2"/>
    <s v="LE"/>
    <s v="60022102"/>
    <s v="JC20"/>
    <s v="LAW ENFORCEMENT OFFICER II"/>
    <s v="LANCE CORPORAL"/>
    <x v="3"/>
    <n v="28562"/>
    <n v="1"/>
    <n v="2014"/>
  </r>
  <r>
    <s v="Troop 3 (HP Greenville/Spartanburg)"/>
    <d v="2008-02-17T00:00:00"/>
    <d v="2014-08-31T00:00:00"/>
    <x v="25"/>
    <x v="5"/>
    <x v="5"/>
    <s v="STANCHEK, DANIEL"/>
    <s v="Highway Patrol"/>
    <s v="HP Dep C Enf1 T3 Ops 2 Post B Sq 2 FLS 1"/>
    <s v="LE"/>
    <s v="60020840"/>
    <s v="JC20"/>
    <s v="LAW ENFORCEMENT OFFICER II"/>
    <s v="LANCE CORPORAL"/>
    <x v="3"/>
    <n v="28562"/>
    <n v="1"/>
    <n v="2014"/>
  </r>
  <r>
    <s v="Troop 3 (HP Greenville/Spartanburg)"/>
    <d v="2006-07-21T00:00:00"/>
    <d v="2014-10-03T00:00:00"/>
    <x v="19"/>
    <x v="5"/>
    <x v="5"/>
    <s v="HARRIS, JUSTIN"/>
    <s v="Highway Patrol"/>
    <s v="HP Dep C Enf1 T3 Ops 2 Post C Sq 2 FLS 1"/>
    <s v="LE"/>
    <s v="60020947"/>
    <s v="JC20"/>
    <s v="LAW ENFORCEMENT OFFICER II"/>
    <s v="LANCE CORPORAL"/>
    <x v="3"/>
    <n v="28562"/>
    <n v="1"/>
    <n v="2014"/>
  </r>
  <r>
    <s v="Troop 3 (HP Greenville/Spartanburg)"/>
    <d v="2007-03-23T00:00:00"/>
    <d v="2014-10-10T00:00:00"/>
    <x v="14"/>
    <x v="5"/>
    <x v="5"/>
    <s v="MASON, COREY"/>
    <s v="Highway Patrol"/>
    <s v="HP Dep C Enf1 T3 Ops 1 Post D Sq 1FLS 2"/>
    <s v="LE"/>
    <s v="60020579"/>
    <s v="JC20"/>
    <s v="LAW ENFORCEMENT OFFICER II"/>
    <s v="LANCE CORPORAL"/>
    <x v="4"/>
    <n v="28562"/>
    <n v="1"/>
    <n v="2014"/>
  </r>
  <r>
    <s v="Troop 3 (HP Greenville/Spartanburg)"/>
    <d v="2008-01-04T00:00:00"/>
    <d v="2015-01-09T00:00:00"/>
    <x v="14"/>
    <x v="5"/>
    <x v="5"/>
    <s v="ATKINS, JOHN"/>
    <s v="Highway Patrol"/>
    <s v="HP Dep C Enf1 T3 Ops 1 Post D Sq 1 FLS 1"/>
    <s v="LE"/>
    <s v="60020941"/>
    <s v="JC20"/>
    <s v="LAW ENFORCEMENT OFFICER II"/>
    <s v="LANCE CORPORAL"/>
    <x v="7"/>
    <n v="28562"/>
    <n v="1"/>
    <n v="2014"/>
  </r>
  <r>
    <s v="Troop 3 (HP Greenville/Spartanburg)"/>
    <d v="2006-01-06T00:00:00"/>
    <d v="2015-03-02T00:00:00"/>
    <x v="10"/>
    <x v="5"/>
    <x v="5"/>
    <s v="RHOLETTER, KEVIN"/>
    <s v="Highway Patrol"/>
    <s v="HP Dep C Enf1 T3 Ops 2 Post B Sq 2 FLS 2"/>
    <s v="LE"/>
    <s v="60020702"/>
    <s v="JC20"/>
    <s v="LAW ENFORCEMENT OFFICER II"/>
    <s v="LANCE CORPORAL"/>
    <x v="4"/>
    <n v="28562"/>
    <n v="1"/>
    <n v="2015"/>
  </r>
  <r>
    <s v="Troop 3 (HP Greenville/Spartanburg)"/>
    <d v="2008-07-18T00:00:00"/>
    <d v="2015-03-12T00:00:00"/>
    <x v="25"/>
    <x v="5"/>
    <x v="5"/>
    <s v="TYNER, JAMIE"/>
    <s v="Highway Patrol"/>
    <s v="HP Dep C Enf1 T3 Ops 2 Post C Sq 2 FLS 1"/>
    <s v="LE"/>
    <s v="60020718"/>
    <s v="JC20"/>
    <s v="LAW ENFORCEMENT OFFICER II"/>
    <s v="LANCE CORPORAL"/>
    <x v="0"/>
    <n v="28562"/>
    <n v="1"/>
    <n v="2015"/>
  </r>
  <r>
    <s v="Troop 3 (HP Greenville/Spartanburg)"/>
    <d v="2005-07-08T00:00:00"/>
    <d v="2015-03-13T00:00:00"/>
    <x v="10"/>
    <x v="5"/>
    <x v="5"/>
    <s v="TOLLEY, EDWIN"/>
    <s v="Highway Patrol"/>
    <s v="HP Dep C Enf1 T3 Ops 2 Post B Sq 1 FLS 1"/>
    <s v="LE"/>
    <s v="60020346"/>
    <s v="JC20"/>
    <s v="LAW ENFORCEMENT OFFICER II"/>
    <s v="LANCE CORPORAL"/>
    <x v="3"/>
    <n v="28562"/>
    <n v="1"/>
    <n v="2015"/>
  </r>
  <r>
    <s v="Troop 3 (HP Greenville/Spartanburg)"/>
    <d v="2006-07-21T00:00:00"/>
    <d v="2015-03-13T00:00:00"/>
    <x v="19"/>
    <x v="5"/>
    <x v="5"/>
    <s v="COLLINS, BRANDON"/>
    <s v="Highway Patrol"/>
    <s v="HP Dep C Enf1 T3 Ops 2 Post B Sq 1 FLS 2"/>
    <s v="LE"/>
    <s v="60020071"/>
    <s v="JC20"/>
    <s v="LAW ENFORCEMENT OFFICER II"/>
    <s v="LANCE CORPORAL"/>
    <x v="3"/>
    <n v="28562"/>
    <n v="1"/>
    <n v="2015"/>
  </r>
  <r>
    <s v="Troop 3 (HP Greenville/Spartanburg)"/>
    <d v="2008-03-14T00:00:00"/>
    <d v="2015-06-19T00:00:00"/>
    <x v="14"/>
    <x v="5"/>
    <x v="5"/>
    <s v="ABERCROMBIE, RANDALL"/>
    <s v="Highway Patrol"/>
    <s v="HP Dep C Enf1 T3 Ops 2 Post C Sq 2 FLS 3"/>
    <s v="LE"/>
    <s v="60020458"/>
    <s v="JC20"/>
    <s v="LAW ENFORCEMENT OFFICER II"/>
    <s v="LANCE CORPORAL"/>
    <x v="3"/>
    <n v="28562"/>
    <n v="1"/>
    <n v="2015"/>
  </r>
  <r>
    <s v="Troop 3 (HP Greenville/Spartanburg)"/>
    <d v="2006-07-21T00:00:00"/>
    <d v="2015-08-10T00:00:00"/>
    <x v="10"/>
    <x v="5"/>
    <x v="5"/>
    <s v="FREEMAN, JAMES"/>
    <s v="Highway Patrol"/>
    <s v="HP Dep C Enf1 T3 Ops 2 Po"/>
    <s v="LE"/>
    <n v="60020072"/>
    <s v="JC20"/>
    <s v="LAW ENFORCEMENT OFFICER II"/>
    <s v="Lance Corporal"/>
    <x v="20"/>
    <n v="28562"/>
    <n v="1"/>
    <n v="2015"/>
  </r>
  <r>
    <s v="Troop 3 (HP Greenville/Spartanburg)"/>
    <d v="2003-09-02T00:00:00"/>
    <d v="2010-08-16T00:00:00"/>
    <x v="25"/>
    <x v="5"/>
    <x v="5"/>
    <s v="BRIDGES, SANDRA"/>
    <s v="Highway Patrol"/>
    <s v="HP Dep C Enf1 T3 XO Adm Sgt"/>
    <s v="Non LE"/>
    <s v="60020176"/>
    <s v="AA75"/>
    <s v="ADMINISTRATIVE ASSISTANT"/>
    <s v="#"/>
    <x v="3"/>
    <n v="0"/>
    <n v="1"/>
    <n v="2015"/>
  </r>
  <r>
    <s v="Troop 3 (HP Greenville/Spartanburg)"/>
    <d v="1998-07-05T00:00:00"/>
    <d v="2011-04-30T00:00:00"/>
    <x v="7"/>
    <x v="4"/>
    <x v="4"/>
    <s v="SAVAGE, SHANE"/>
    <s v="Highway Patrol"/>
    <s v="HP Dep C Enf1 T3 Ops 1 Post A Sq 1 FLS 2"/>
    <s v="LE"/>
    <s v="60020180"/>
    <s v="JC20"/>
    <s v="LAW ENFORCEMENT OFFICER II"/>
    <s v="#"/>
    <x v="0"/>
    <n v="28562"/>
    <n v="1"/>
    <n v="2010"/>
  </r>
  <r>
    <s v="Troop 3 (HP Greenville/Spartanburg)"/>
    <d v="1999-07-18T00:00:00"/>
    <d v="2011-05-28T00:00:00"/>
    <x v="6"/>
    <x v="4"/>
    <x v="4"/>
    <s v="GILBERT, ZACHARY"/>
    <s v="Highway Patrol"/>
    <s v="HP Dep C Enf1 T3 Ops 1 Post D Sq 1FLS 2"/>
    <s v="LE"/>
    <s v="60020833"/>
    <s v="JC20"/>
    <s v="LAW ENFORCEMENT OFFICER II"/>
    <s v="#"/>
    <x v="7"/>
    <n v="28562"/>
    <n v="1"/>
    <n v="2011"/>
  </r>
  <r>
    <s v="Troop 3 (HP Greenville/Spartanburg)"/>
    <d v="1998-03-02T00:00:00"/>
    <d v="2012-01-01T00:00:00"/>
    <x v="15"/>
    <x v="4"/>
    <x v="4"/>
    <s v="MORGAN, TODD"/>
    <s v="Highway Patrol"/>
    <s v="HP Dep C Enf1 T3 Ops 1 Post A Sq 2 FLS 2"/>
    <s v="LE"/>
    <s v="60020715"/>
    <s v="JC20"/>
    <s v="LAW ENFORCEMENT OFFICER II"/>
    <s v="LANCE CORPORAL"/>
    <x v="0"/>
    <n v="28562"/>
    <n v="1"/>
    <n v="2011"/>
  </r>
  <r>
    <s v="Troop 3 (HP Greenville/Spartanburg)"/>
    <d v="1996-07-21T00:00:00"/>
    <d v="2012-05-15T00:00:00"/>
    <x v="21"/>
    <x v="4"/>
    <x v="4"/>
    <s v="STEPHENS, DANNY"/>
    <s v="Highway Patrol"/>
    <s v="HP Dep C Enf1 T3 Ops 1 Post D Sq 1 FLS 1"/>
    <s v="LE"/>
    <s v="60020074"/>
    <s v="JC20"/>
    <s v="LAW ENFORCEMENT OFFICER II"/>
    <s v="LANCE CORPORAL"/>
    <x v="2"/>
    <n v="28562"/>
    <n v="1"/>
    <n v="2012"/>
  </r>
  <r>
    <s v="Troop 3 (HP Greenville/Spartanburg)"/>
    <d v="1999-07-18T00:00:00"/>
    <d v="2012-07-01T00:00:00"/>
    <x v="7"/>
    <x v="4"/>
    <x v="4"/>
    <s v="DICKARD, ERIC"/>
    <s v="Highway Patrol"/>
    <s v="HP Dep C Enf1 T3 Ops 1 Post A Sq 1 FLS 1"/>
    <s v="LE"/>
    <s v="60020832"/>
    <s v="JC20"/>
    <s v="LAW ENFORCEMENT OFFICER II"/>
    <s v="LANCE CORPORAL"/>
    <x v="3"/>
    <n v="28562"/>
    <n v="1"/>
    <n v="2012"/>
  </r>
  <r>
    <s v="Troop 3 (HP Greenville/Spartanburg)"/>
    <d v="2003-01-17T00:00:00"/>
    <d v="2014-06-05T00:00:00"/>
    <x v="6"/>
    <x v="4"/>
    <x v="4"/>
    <s v="GREER, JAMES"/>
    <s v="Highway Patrol"/>
    <s v="HP Dep C Enf1 T3 Ops 2 Post B Sq 2 FLS 2"/>
    <s v="LE"/>
    <s v="60020925"/>
    <s v="JC20"/>
    <s v="LAW ENFORCEMENT OFFICER II"/>
    <s v="LANCE CORPORAL"/>
    <x v="7"/>
    <n v="28562"/>
    <n v="1"/>
    <n v="2012"/>
  </r>
  <r>
    <s v="Troop 3 (HP Greenville/Spartanburg)"/>
    <d v="2002-03-10T00:00:00"/>
    <d v="2014-07-18T00:00:00"/>
    <x v="7"/>
    <x v="4"/>
    <x v="4"/>
    <s v="MCDERMOTT, MICHAEL"/>
    <s v="Highway Patrol"/>
    <s v="HP Dep C Enf1 T3 Ops 1 Post A Sq 1 FLS 1"/>
    <s v="LE"/>
    <s v="60020194"/>
    <s v="JC20"/>
    <s v="LAW ENFORCEMENT OFFICER II"/>
    <s v="LANCE CORPORAL"/>
    <x v="3"/>
    <n v="28562"/>
    <n v="1"/>
    <n v="2014"/>
  </r>
  <r>
    <s v="Troop 3 (HP Greenville/Spartanburg)"/>
    <d v="2000-07-16T00:00:00"/>
    <d v="2014-08-07T00:00:00"/>
    <x v="20"/>
    <x v="4"/>
    <x v="4"/>
    <s v="BRIDGES, JONATHAN"/>
    <s v="Highway Patrol"/>
    <s v="HP Dep C Enf1 T3 Ops 2 Post C Sq 2 FLS 1"/>
    <s v="LE"/>
    <s v="60020842"/>
    <s v="JC20"/>
    <s v="LAW ENFORCEMENT OFFICER II"/>
    <s v="LANCE CORPORAL"/>
    <x v="3"/>
    <n v="28562"/>
    <n v="1"/>
    <n v="2014"/>
  </r>
  <r>
    <s v="Troop 3 (HP Greenville/Spartanburg)"/>
    <d v="1998-07-05T00:00:00"/>
    <d v="2013-12-24T00:00:00"/>
    <x v="21"/>
    <x v="4"/>
    <x v="4"/>
    <s v="BLACK, JOSHUA"/>
    <s v="Highway Patrol"/>
    <s v="HP Dep C Enf1 T3 Ops 1 Post A Sq 1 FLS 1"/>
    <s v="LE"/>
    <s v="60020825"/>
    <s v="JC30"/>
    <s v="LAW ENFORCEMENT OFFICER III"/>
    <s v="CORPORAL"/>
    <x v="7"/>
    <n v="28562"/>
    <n v="1"/>
    <n v="2014"/>
  </r>
  <r>
    <s v="Troop 3 (HP Greenville/Spartanburg)"/>
    <d v="2002-05-02T00:00:00"/>
    <d v="2014-04-30T00:00:00"/>
    <x v="7"/>
    <x v="4"/>
    <x v="4"/>
    <s v="JONES, JONATHAN"/>
    <s v="Highway Patrol"/>
    <s v="HP Dep C Enf1 T3 Ops 1 Post D Sq 1"/>
    <s v="LE"/>
    <s v="60020593"/>
    <s v="JC30"/>
    <s v="LAW ENFORCEMENT OFFICER III"/>
    <s v="SERGEANT"/>
    <x v="2"/>
    <n v="28562"/>
    <n v="1"/>
    <n v="2013"/>
  </r>
  <r>
    <s v="Troop 3 (HP Greenville/Spartanburg)"/>
    <d v="1990-02-25T00:00:00"/>
    <d v="2011-01-14T00:00:00"/>
    <x v="27"/>
    <x v="6"/>
    <x v="6"/>
    <s v="PURSLEY, DOUGLAS"/>
    <s v="Highway Patrol"/>
    <s v="HP Dep C Enf1 T3 Ops 2 Post C Sq 1 FLS 2"/>
    <s v="LE"/>
    <s v="60020342"/>
    <s v="JC20"/>
    <s v="LAW ENFORCEMENT OFFICER II"/>
    <s v="#"/>
    <x v="2"/>
    <n v="28562"/>
    <n v="1"/>
    <n v="2014"/>
  </r>
  <r>
    <s v="Troop 3 (HP Greenville/Spartanburg)"/>
    <d v="1991-01-06T00:00:00"/>
    <d v="2011-01-31T00:00:00"/>
    <x v="27"/>
    <x v="6"/>
    <x v="6"/>
    <s v="BRACKEN, DEREK"/>
    <s v="Highway Patrol"/>
    <s v="HP Dep C Enf1 T3 Ops 2 Post C Sq 2 FLS 1"/>
    <s v="LE"/>
    <s v="60020583"/>
    <s v="JC20"/>
    <s v="LAW ENFORCEMENT OFFICER II"/>
    <s v="#"/>
    <x v="2"/>
    <n v="28562"/>
    <n v="1"/>
    <n v="2011"/>
  </r>
  <r>
    <s v="Troop 3 (HP Greenville/Spartanburg)"/>
    <d v="1994-08-14T00:00:00"/>
    <d v="2012-12-31T00:00:00"/>
    <x v="30"/>
    <x v="6"/>
    <x v="6"/>
    <s v="WATSON, JAMES"/>
    <s v="Highway Patrol"/>
    <s v="HP Dep C Enf1 T3 Ops 1 Post D Sq 1 FLS 1"/>
    <s v="LE"/>
    <s v="60020585"/>
    <s v="JC20"/>
    <s v="LAW ENFORCEMENT OFFICER II"/>
    <s v="LANCE CORPORAL"/>
    <x v="2"/>
    <n v="28562"/>
    <n v="1"/>
    <n v="2011"/>
  </r>
  <r>
    <s v="Troop 3 (HP Greenville/Spartanburg)"/>
    <d v="1994-01-09T00:00:00"/>
    <d v="2014-05-16T00:00:00"/>
    <x v="27"/>
    <x v="6"/>
    <x v="6"/>
    <s v="PERRY, MARK"/>
    <s v="Highway Patrol"/>
    <s v="HP Dep C Enf1 T3 Ops 1 Post A Sq 2 FLS 1"/>
    <s v="LE"/>
    <s v="60020582"/>
    <s v="JC30"/>
    <s v="LAW ENFORCEMENT OFFICER III"/>
    <s v="CORPORAL"/>
    <x v="2"/>
    <n v="28562"/>
    <n v="1"/>
    <n v="2012"/>
  </r>
  <r>
    <s v="Troop 3 (HP Greenville/Spartanburg)"/>
    <d v="1995-08-02T00:00:00"/>
    <d v="2013-07-08T00:00:00"/>
    <x v="22"/>
    <x v="6"/>
    <x v="6"/>
    <s v="KESLER, JOHN"/>
    <s v="Highway Patrol"/>
    <s v="HP Dep C Enf1 T3 Ops 1"/>
    <s v="LE"/>
    <s v="60020465"/>
    <s v="JC40"/>
    <s v="LAW ENFORCEMENT OFFICER IV"/>
    <s v="LIEUTENANT"/>
    <x v="2"/>
    <n v="28562"/>
    <n v="1"/>
    <n v="2014"/>
  </r>
  <r>
    <s v="Troop 3 (HP Greenville/Spartanburg)"/>
    <d v="1988-05-18T00:00:00"/>
    <d v="2010-02-22T00:00:00"/>
    <x v="11"/>
    <x v="1"/>
    <x v="1"/>
    <s v="PUGH, TIMOTHY"/>
    <s v="Highway Patrol"/>
    <s v="HWY PATROL TROOP 3"/>
    <s v="LE"/>
    <m/>
    <s v="JC20"/>
    <s v="LAW ENFORCEMENT OFFICER II"/>
    <s v="LANCE CORPORAL"/>
    <x v="9"/>
    <n v="28562"/>
    <n v="1"/>
    <n v="2010"/>
  </r>
  <r>
    <s v="Troop 3 (HP Greenville/Spartanburg)"/>
    <d v="1988-08-28T00:00:00"/>
    <d v="2011-06-30T00:00:00"/>
    <x v="24"/>
    <x v="1"/>
    <x v="1"/>
    <s v="HOLLOMAN, ALEXANDER"/>
    <s v="Highway Patrol"/>
    <s v="HP Dep C Enf1 T3 Ops 1 Post D Sq 1FLS 2"/>
    <s v="LE"/>
    <s v="60020712"/>
    <s v="JC20"/>
    <s v="LAW ENFORCEMENT OFFICER II"/>
    <s v="#"/>
    <x v="2"/>
    <n v="28562"/>
    <n v="1"/>
    <n v="2010"/>
  </r>
  <r>
    <s v="Troop 3 (HP Greenville/Spartanburg)"/>
    <d v="1989-02-26T00:00:00"/>
    <d v="2011-08-28T00:00:00"/>
    <x v="24"/>
    <x v="1"/>
    <x v="1"/>
    <s v="CARVER, BYRON"/>
    <s v="Highway Patrol"/>
    <s v="HP Dep C Enf1 T3 Ops 1 Post A Sq 2 FLS 1"/>
    <s v="LE"/>
    <s v="60020345"/>
    <s v="JC20"/>
    <s v="LAW ENFORCEMENT OFFICER II"/>
    <s v="LANCE CORPORAL"/>
    <x v="14"/>
    <n v="28562"/>
    <n v="1"/>
    <n v="2011"/>
  </r>
  <r>
    <s v="Troop 3 (HP Greenville/Spartanburg)"/>
    <d v="1986-09-01T00:00:00"/>
    <d v="2012-03-11T00:00:00"/>
    <x v="2"/>
    <x v="1"/>
    <x v="1"/>
    <s v="ROBERTS, CAREY"/>
    <s v="Highway Patrol"/>
    <s v="HP Dep C Enf1 T3 Ops 2 Post C Sq 2 FLS 3"/>
    <s v="LE"/>
    <s v="60020178"/>
    <s v="JC20"/>
    <s v="LAW ENFORCEMENT OFFICER II"/>
    <s v="LANCE CORPORAL"/>
    <x v="2"/>
    <n v="28562"/>
    <n v="1"/>
    <n v="2011"/>
  </r>
  <r>
    <s v="Troop 3 (HP Greenville/Spartanburg)"/>
    <d v="1990-08-19T00:00:00"/>
    <d v="2012-10-19T00:00:00"/>
    <x v="24"/>
    <x v="1"/>
    <x v="1"/>
    <s v="EARLE, ARODERICK"/>
    <s v="Highway Patrol"/>
    <s v="HP Dep C Enf1 T3 Ops 1 Post D Sq 1 FLS 1"/>
    <s v="LE"/>
    <s v="60020337"/>
    <s v="JC20"/>
    <s v="LAW ENFORCEMENT OFFICER II"/>
    <s v="LANCE CORPORAL"/>
    <x v="2"/>
    <n v="28562"/>
    <n v="1"/>
    <n v="2012"/>
  </r>
  <r>
    <s v="Troop 3 (HP Greenville/Spartanburg)"/>
    <d v="1988-02-28T00:00:00"/>
    <d v="2012-12-31T00:00:00"/>
    <x v="8"/>
    <x v="1"/>
    <x v="1"/>
    <s v="PITTS, JACK"/>
    <s v="Highway Patrol"/>
    <s v="HP Dep C Enf1 T3 Ops 2 Post B Sq 2 FLS 2"/>
    <s v="LE"/>
    <s v="60020708"/>
    <s v="JC20"/>
    <s v="LAW ENFORCEMENT OFFICER II"/>
    <s v="LANCE CORPORAL"/>
    <x v="2"/>
    <n v="28562"/>
    <n v="1"/>
    <n v="2012"/>
  </r>
  <r>
    <s v="Troop 3 (HP Greenville/Spartanburg)"/>
    <d v="1988-02-28T00:00:00"/>
    <d v="2012-12-31T00:00:00"/>
    <x v="8"/>
    <x v="1"/>
    <x v="1"/>
    <s v="TUKES, STACY"/>
    <s v="Highway Patrol"/>
    <s v="HP Dep C Enf1 T3 Ops 1 Post A Sq 1 FLS 1"/>
    <s v="LE"/>
    <s v="60020709"/>
    <s v="JC20"/>
    <s v="LAW ENFORCEMENT OFFICER II"/>
    <s v="LANCE CORPORAL"/>
    <x v="2"/>
    <n v="28562"/>
    <n v="1"/>
    <n v="2012"/>
  </r>
  <r>
    <s v="Troop 3 (HP Greenville/Spartanburg)"/>
    <d v="1991-01-06T00:00:00"/>
    <d v="2012-12-31T00:00:00"/>
    <x v="24"/>
    <x v="1"/>
    <x v="1"/>
    <s v="MANLEY, RONNIE"/>
    <s v="Highway Patrol"/>
    <s v="HP Dep C Enf1 T3 Ops 1 Post D Sq 2FLS 1"/>
    <s v="LE"/>
    <s v="60020591"/>
    <s v="JC20"/>
    <s v="LAW ENFORCEMENT OFFICER II"/>
    <s v="LANCE CORPORAL"/>
    <x v="2"/>
    <n v="28562"/>
    <n v="1"/>
    <n v="2012"/>
  </r>
  <r>
    <s v="Troop 3 (HP Greenville/Spartanburg)"/>
    <d v="1990-08-19T00:00:00"/>
    <d v="2014-07-18T00:00:00"/>
    <x v="12"/>
    <x v="1"/>
    <x v="1"/>
    <s v="RICHARDS, ROBERT"/>
    <s v="Highway Patrol"/>
    <s v="HP Dep C Enf1 T3 Ops 1 Post A Sq 1 FLS 1"/>
    <s v="LE"/>
    <s v="60020590"/>
    <s v="JC20"/>
    <s v="LAW ENFORCEMENT OFFICER II"/>
    <s v="LANCE CORPORAL"/>
    <x v="3"/>
    <n v="28562"/>
    <n v="1"/>
    <n v="2012"/>
  </r>
  <r>
    <s v="Troop 3 (HP Greenville/Spartanburg)"/>
    <d v="1987-10-13T00:00:00"/>
    <d v="2010-05-02T00:00:00"/>
    <x v="24"/>
    <x v="1"/>
    <x v="1"/>
    <s v="SABB, RICKIE"/>
    <s v="Highway Patrol"/>
    <s v="HWY PATROL TROOP 3"/>
    <s v="LE"/>
    <m/>
    <s v="JC30"/>
    <s v="LAW ENFORCEMENT OFFICER III"/>
    <s v="SERGEANT"/>
    <x v="3"/>
    <n v="28562"/>
    <n v="1"/>
    <n v="2014"/>
  </r>
  <r>
    <s v="Troop 3 (HP Greenville/Spartanburg)"/>
    <d v="1986-09-01T00:00:00"/>
    <d v="2011-09-23T00:00:00"/>
    <x v="2"/>
    <x v="1"/>
    <x v="1"/>
    <s v="STAFFORD, KEITH"/>
    <s v="Highway Patrol"/>
    <s v="HP Dep C Enf1 T3 Ops 1 Post D Sq 2 FLS 2"/>
    <s v="LE"/>
    <s v="60020457"/>
    <s v="JC30"/>
    <s v="LAW ENFORCEMENT OFFICER III"/>
    <s v="CORPORAL"/>
    <x v="2"/>
    <n v="28562"/>
    <n v="1"/>
    <n v="2010"/>
  </r>
  <r>
    <s v="Troop 3 (HP Greenville/Spartanburg)"/>
    <d v="1988-02-28T00:00:00"/>
    <d v="2012-09-15T00:00:00"/>
    <x v="8"/>
    <x v="1"/>
    <x v="1"/>
    <s v="MCMAHAN, EVERETT"/>
    <s v="Highway Patrol"/>
    <s v="HP Dep C Enf1 T3 Ops 2 Post B Sq 1 FLS 2"/>
    <s v="LE"/>
    <s v="60020331"/>
    <s v="JC30"/>
    <s v="LAW ENFORCEMENT OFFICER III"/>
    <s v="CORPORAL"/>
    <x v="2"/>
    <n v="28562"/>
    <n v="1"/>
    <n v="2011"/>
  </r>
  <r>
    <s v="Troop 3 (HP Greenville/Spartanburg)"/>
    <d v="1991-01-06T00:00:00"/>
    <d v="2014-03-31T00:00:00"/>
    <x v="12"/>
    <x v="1"/>
    <x v="1"/>
    <s v="LANE, HAROLD"/>
    <s v="Highway Patrol"/>
    <s v="HP Dep C Enf1 T3 Ops 2 Post C Sq 1 FLS 2"/>
    <s v="LE"/>
    <s v="60020196"/>
    <s v="JC30"/>
    <s v="LAW ENFORCEMENT OFFICER III"/>
    <s v="CORPORAL"/>
    <x v="2"/>
    <n v="28562"/>
    <n v="1"/>
    <n v="2012"/>
  </r>
  <r>
    <s v="Troop 3 (HP Greenville/Spartanburg)"/>
    <d v="1990-02-25T00:00:00"/>
    <d v="2014-06-30T00:00:00"/>
    <x v="8"/>
    <x v="1"/>
    <x v="1"/>
    <s v="STONE, KENNETH"/>
    <s v="Highway Patrol"/>
    <s v="HP Dep C Enf1 T3 Ops 1 Post D"/>
    <s v="LE"/>
    <s v="60024715"/>
    <s v="JC30"/>
    <s v="LAW ENFORCEMENT OFFICER III"/>
    <s v="FIRST SERGEANT"/>
    <x v="2"/>
    <n v="28562"/>
    <n v="1"/>
    <n v="2014"/>
  </r>
  <r>
    <s v="Troop 3 (HP Greenville/Spartanburg)"/>
    <d v="1990-02-25T00:00:00"/>
    <d v="2015-03-19T00:00:00"/>
    <x v="2"/>
    <x v="1"/>
    <x v="1"/>
    <s v="COGGINS, CHARLES"/>
    <s v="Highway Patrol"/>
    <s v="HP Dep C Enf1 T3 Ops 1 Post A Sq 2 FLS 2"/>
    <s v="LE"/>
    <s v="60020827"/>
    <s v="JC30"/>
    <s v="LAW ENFORCEMENT OFFICER III"/>
    <s v="CORPORAL"/>
    <x v="2"/>
    <n v="28562"/>
    <n v="1"/>
    <n v="2014"/>
  </r>
  <r>
    <s v="Troop 3 (HP Greenville/Spartanburg)"/>
    <d v="1986-09-01T00:00:00"/>
    <d v="2013-08-29T00:00:00"/>
    <x v="3"/>
    <x v="2"/>
    <x v="2"/>
    <s v="MELTON, JEFFREY"/>
    <s v="Highway Patrol"/>
    <s v="HP Dep C Enf1 T3 Ops 2 Post A"/>
    <s v="LE"/>
    <s v="60020180"/>
    <s v="JC30"/>
    <s v="LAW ENFORCEMENT OFFICER III"/>
    <s v="FIRST SERGEANT"/>
    <x v="2"/>
    <n v="28562"/>
    <n v="1"/>
    <n v="2015"/>
  </r>
  <r>
    <s v="Troop 3 (HP Greenville/Spartanburg)"/>
    <d v="1976-09-12T00:00:00"/>
    <d v="2010-11-16T00:00:00"/>
    <x v="35"/>
    <x v="3"/>
    <x v="3"/>
    <s v="GAMBRELL, ROBERT"/>
    <s v="Highway Patrol"/>
    <s v="HP Dep C Enf1 T3 Ops 1 Post B"/>
    <s v="LE"/>
    <s v="60020197"/>
    <s v="JC30"/>
    <s v="LAW ENFORCEMENT OFFICER III"/>
    <s v="#"/>
    <x v="2"/>
    <n v="28562"/>
    <n v="1"/>
    <n v="2013"/>
  </r>
  <r>
    <s v="Troop 3 (HP Greenville/Spartanburg)"/>
    <d v="1977-09-11T00:00:00"/>
    <d v="2010-01-16T00:00:00"/>
    <x v="13"/>
    <x v="3"/>
    <x v="3"/>
    <s v="BROWN, NEAL"/>
    <s v="Highway Patrol"/>
    <s v="HWY PATROL TROOP 3"/>
    <s v="LE"/>
    <m/>
    <s v="JC50"/>
    <s v="LAW ENFORCEMENT OFFICER V"/>
    <s v="CAPTAIN"/>
    <x v="3"/>
    <n v="28562"/>
    <n v="1"/>
    <n v="2010"/>
  </r>
  <r>
    <s v="Troop 4 (HP Chester)"/>
    <d v="2011-01-07T00:00:00"/>
    <d v="2011-09-21T00:00:00"/>
    <x v="17"/>
    <x v="0"/>
    <x v="0"/>
    <s v="PICKARD, DANIEL"/>
    <s v="Highway Patrol"/>
    <s v="HP Dep C Sp S T4 Ops 2 Post B Sq 2 FLS 1"/>
    <s v="LE"/>
    <s v="60024320"/>
    <s v="JC10"/>
    <s v="LAW ENFORCEMENT OFFICER I"/>
    <s v="TROOPER/OFFICER"/>
    <x v="3"/>
    <n v="28562"/>
    <n v="1"/>
    <n v="2010"/>
  </r>
  <r>
    <s v="Troop 4 (HP Chester)"/>
    <d v="2014-01-24T00:00:00"/>
    <d v="2014-08-22T00:00:00"/>
    <x v="17"/>
    <x v="0"/>
    <x v="0"/>
    <s v="SUMMERSON, DEKENDRICK"/>
    <s v="Highway Patrol"/>
    <s v="HP Dep C Sp S T4 Ops 2 Post D Sq 1 FLS 4"/>
    <s v="LE"/>
    <s v="60022516"/>
    <s v="JC10"/>
    <s v="LAW ENFORCEMENT OFFICER I"/>
    <s v="TROOPER"/>
    <x v="3"/>
    <n v="28562"/>
    <n v="1"/>
    <n v="2011"/>
  </r>
  <r>
    <s v="Troop 4 (HP Chester)"/>
    <d v="2014-01-24T00:00:00"/>
    <d v="2014-12-30T00:00:00"/>
    <x v="17"/>
    <x v="0"/>
    <x v="0"/>
    <s v="COBB, YAKABIR"/>
    <s v="Highway Patrol"/>
    <s v="HP Dep C Sp S T4 Ops 2 Post B Sq 1 FLS 1"/>
    <s v="LE"/>
    <s v="60022400"/>
    <s v="JC10"/>
    <s v="LAW ENFORCEMENT OFFICER I"/>
    <s v="TROOPER"/>
    <x v="3"/>
    <n v="28562"/>
    <n v="1"/>
    <n v="2014"/>
  </r>
  <r>
    <s v="Troop 4 (HP Chester)"/>
    <d v="2005-07-08T00:00:00"/>
    <d v="2011-03-02T00:00:00"/>
    <x v="1"/>
    <x v="0"/>
    <x v="0"/>
    <s v="LAZAR, KEVIN"/>
    <s v="Highway Patrol"/>
    <s v="HP Dep C Sp S T4 Ops 1 Post C Sq 1 FLS 2"/>
    <s v="LE"/>
    <s v="60021315"/>
    <s v="JC20"/>
    <s v="LAW ENFORCEMENT OFFICER II"/>
    <s v="#"/>
    <x v="0"/>
    <n v="28562"/>
    <n v="1"/>
    <n v="2014"/>
  </r>
  <r>
    <s v="Troop 4 (HP Chester)"/>
    <d v="2006-09-22T00:00:00"/>
    <d v="2011-03-10T00:00:00"/>
    <x v="0"/>
    <x v="0"/>
    <x v="0"/>
    <s v="HEWETT, ERIC"/>
    <s v="Highway Patrol"/>
    <s v="HP Dep C Sp S T4 Ops 2 Post D Sq 1 FLS 3"/>
    <s v="LE"/>
    <s v="60021322"/>
    <s v="JC20"/>
    <s v="LAW ENFORCEMENT OFFICER II"/>
    <s v="#"/>
    <x v="0"/>
    <n v="28562"/>
    <n v="1"/>
    <n v="2011"/>
  </r>
  <r>
    <s v="Troop 4 (HP Chester)"/>
    <d v="2008-03-02T00:00:00"/>
    <d v="2011-04-01T00:00:00"/>
    <x v="9"/>
    <x v="0"/>
    <x v="0"/>
    <s v="LLOYD, GEORGE"/>
    <s v="Highway Patrol"/>
    <s v="HP Dep C Sp S T4 Ops 2 Post D Sq 1 FLS 3"/>
    <s v="LE"/>
    <s v="60021323"/>
    <s v="JC20"/>
    <s v="LAW ENFORCEMENT OFFICER II"/>
    <s v="#"/>
    <x v="4"/>
    <n v="28562"/>
    <n v="1"/>
    <n v="2011"/>
  </r>
  <r>
    <s v="Troop 4 (HP Chester)"/>
    <d v="2006-03-10T00:00:00"/>
    <d v="2011-06-07T00:00:00"/>
    <x v="1"/>
    <x v="0"/>
    <x v="0"/>
    <s v="QUINN, RANDY"/>
    <s v="Highway Patrol"/>
    <s v="HP Dep C Sp S T4 Ops 1 Post A Sq 1 FLS 2"/>
    <s v="LE"/>
    <s v="60021037"/>
    <s v="JC20"/>
    <s v="LAW ENFORCEMENT OFFICER II"/>
    <s v="#"/>
    <x v="7"/>
    <n v="28562"/>
    <n v="1"/>
    <n v="2011"/>
  </r>
  <r>
    <s v="Troop 4 (HP Chester)"/>
    <d v="2007-07-17T00:00:00"/>
    <d v="2011-07-28T00:00:00"/>
    <x v="0"/>
    <x v="0"/>
    <x v="0"/>
    <s v="MONTGOMERY, KEVIN"/>
    <s v="Highway Patrol"/>
    <s v="HP Dep C Sp S T4 Ops 1 Post C Sq 1 FLS 3"/>
    <s v="LE"/>
    <s v="60021314"/>
    <s v="JC20"/>
    <s v="LAW ENFORCEMENT OFFICER II"/>
    <s v="#"/>
    <x v="4"/>
    <n v="28562"/>
    <n v="1"/>
    <n v="2011"/>
  </r>
  <r>
    <s v="Troop 4 (HP Chester)"/>
    <d v="2006-01-06T00:00:00"/>
    <d v="2011-08-12T00:00:00"/>
    <x v="1"/>
    <x v="0"/>
    <x v="0"/>
    <s v="HARTIS, EDWARD"/>
    <s v="Highway Patrol"/>
    <s v="HP Dep C Sp S T4 Ops 1 Post C Sq 1 FLS 4"/>
    <s v="LE"/>
    <s v="60021040"/>
    <s v="JC20"/>
    <s v="LAW ENFORCEMENT OFFICER II"/>
    <s v="LANCE CORPORAL"/>
    <x v="0"/>
    <n v="28562"/>
    <n v="1"/>
    <n v="2011"/>
  </r>
  <r>
    <s v="Troop 4 (HP Chester)"/>
    <d v="2007-01-12T00:00:00"/>
    <d v="2011-08-28T00:00:00"/>
    <x v="0"/>
    <x v="0"/>
    <x v="0"/>
    <s v="HOPE, MATTHEW"/>
    <s v="Highway Patrol"/>
    <s v="HP Dep C Sp S T4 Ops 1 Post A Sq 1 FLS 1"/>
    <s v="LE"/>
    <s v="60021321"/>
    <s v="JC20"/>
    <s v="LAW ENFORCEMENT OFFICER II"/>
    <s v="SENIOR TROOPER/OFFICER"/>
    <x v="0"/>
    <n v="28562"/>
    <n v="1"/>
    <n v="2011"/>
  </r>
  <r>
    <s v="Troop 4 (HP Chester)"/>
    <d v="2008-07-18T00:00:00"/>
    <d v="2012-09-21T00:00:00"/>
    <x v="0"/>
    <x v="0"/>
    <x v="0"/>
    <s v="REVIS, JONATHAN"/>
    <s v="Highway Patrol"/>
    <s v="HP Dep C Sp S T4 Ops 1 Post C Sq 1 FLS 3"/>
    <s v="LE"/>
    <s v="60021323"/>
    <s v="JC20"/>
    <s v="LAW ENFORCEMENT OFFICER II"/>
    <s v="SENIOR OFFICER"/>
    <x v="3"/>
    <n v="28562"/>
    <n v="1"/>
    <n v="2011"/>
  </r>
  <r>
    <s v="Troop 4 (HP Chester)"/>
    <d v="2007-09-14T00:00:00"/>
    <d v="2012-10-05T00:00:00"/>
    <x v="1"/>
    <x v="0"/>
    <x v="0"/>
    <s v="MILLER, GREGORY"/>
    <s v="Highway Patrol"/>
    <s v="HP Dep C Sp S T4 Ops 1 Post C Sq 1 FLS 1"/>
    <s v="LE"/>
    <s v="60021025"/>
    <s v="JC20"/>
    <s v="LAW ENFORCEMENT OFFICER II"/>
    <s v="LANCE CORPORAL"/>
    <x v="7"/>
    <n v="28562"/>
    <n v="1"/>
    <n v="2012"/>
  </r>
  <r>
    <s v="Troop 4 (HP Chester)"/>
    <d v="2007-09-17T00:00:00"/>
    <d v="2013-05-01T00:00:00"/>
    <x v="1"/>
    <x v="0"/>
    <x v="0"/>
    <s v="MARTIN, JEFFREY"/>
    <s v="Highway Patrol"/>
    <s v="HP Dep C Sp S T4 Ops 1 Post A Sq 1 FLS 1"/>
    <s v="LE"/>
    <s v="60021029"/>
    <s v="JC20"/>
    <s v="LAW ENFORCEMENT OFFICER II"/>
    <s v="LANCE CORPORAL"/>
    <x v="7"/>
    <n v="28562"/>
    <n v="1"/>
    <n v="2012"/>
  </r>
  <r>
    <s v="Troop 4 (HP Chester)"/>
    <d v="2012-07-06T00:00:00"/>
    <d v="2014-12-08T00:00:00"/>
    <x v="18"/>
    <x v="0"/>
    <x v="0"/>
    <s v="VESPE, MICHAEL"/>
    <s v="Highway Patrol"/>
    <s v="HP Dep C Sp S T4 Ops 2 Post D Sq 1 FLS 1"/>
    <s v="LE"/>
    <s v="60021040"/>
    <s v="JC20"/>
    <s v="LAW ENFORCEMENT OFFICER II"/>
    <s v="TROOPER FIRST CLASS"/>
    <x v="3"/>
    <n v="28562"/>
    <n v="1"/>
    <n v="2013"/>
  </r>
  <r>
    <s v="Troop 4 (HP Chester)"/>
    <d v="2011-01-07T00:00:00"/>
    <d v="2015-01-11T00:00:00"/>
    <x v="0"/>
    <x v="0"/>
    <x v="0"/>
    <s v="BIRKETT, BRADLY"/>
    <s v="Highway Patrol"/>
    <s v="HP Dep C Sp S T4 Ops 2 Post D Sq 1 FLS 1"/>
    <s v="LE"/>
    <s v="60024803"/>
    <s v="JC20"/>
    <s v="LAW ENFORCEMENT OFFICER II"/>
    <s v="SENIOR TROOPER"/>
    <x v="0"/>
    <n v="28562"/>
    <n v="1"/>
    <n v="2014"/>
  </r>
  <r>
    <s v="Troop 4 (HP Chester)"/>
    <d v="2010-01-15T00:00:00"/>
    <d v="2015-02-28T00:00:00"/>
    <x v="1"/>
    <x v="0"/>
    <x v="0"/>
    <s v="ROSS, CHARLES"/>
    <s v="Highway Patrol"/>
    <s v="HP Dep C Sp S T4 Ops 2 Post B Sq 2 FLS 1"/>
    <s v="LE"/>
    <s v="60024723"/>
    <s v="JC20"/>
    <s v="LAW ENFORCEMENT OFFICER II"/>
    <s v="LANCE CORPORAL"/>
    <x v="0"/>
    <n v="28562"/>
    <n v="1"/>
    <n v="2015"/>
  </r>
  <r>
    <s v="Troop 4 (HP Chester)"/>
    <d v="2000-07-16T00:00:00"/>
    <d v="2010-08-16T00:00:00"/>
    <x v="23"/>
    <x v="5"/>
    <x v="5"/>
    <s v="POOLE, STEPHEN"/>
    <s v="Highway Patrol"/>
    <s v="HP Dep C Sp S T4 Ops 1 Post A Sq 1 FLS 2"/>
    <s v="LE"/>
    <s v="60021317"/>
    <s v="JC20"/>
    <s v="LAW ENFORCEMENT OFFICER II"/>
    <s v="#"/>
    <x v="2"/>
    <n v="28562"/>
    <n v="1"/>
    <n v="2015"/>
  </r>
  <r>
    <s v="Troop 4 (HP Chester)"/>
    <d v="2002-03-04T00:00:00"/>
    <d v="2010-09-24T00:00:00"/>
    <x v="19"/>
    <x v="5"/>
    <x v="5"/>
    <s v="THOMASON, ROGER"/>
    <s v="Highway Patrol"/>
    <s v="HP Dep C Sp S T4 Ops 2 Post B Sq 1 FLS 1"/>
    <s v="LE"/>
    <s v="60021032"/>
    <s v="JC20"/>
    <s v="LAW ENFORCEMENT OFFICER II"/>
    <s v="#"/>
    <x v="0"/>
    <n v="28562"/>
    <n v="1"/>
    <n v="2010"/>
  </r>
  <r>
    <s v="Troop 4 (HP Chester)"/>
    <d v="2000-09-03T00:00:00"/>
    <d v="2011-07-01T00:00:00"/>
    <x v="23"/>
    <x v="5"/>
    <x v="5"/>
    <s v="KENNINGTON, EUGENE"/>
    <s v="Highway Patrol"/>
    <s v="HP Dep C Sp S T4 Ops 2 Post D Sq 1 FLS 2"/>
    <s v="LE"/>
    <s v="60021319"/>
    <s v="JC20"/>
    <s v="LAW ENFORCEMENT OFFICER II"/>
    <s v="#"/>
    <x v="4"/>
    <n v="28562"/>
    <n v="1"/>
    <n v="2010"/>
  </r>
  <r>
    <s v="Troop 4 (HP Chester)"/>
    <d v="2003-02-03T00:00:00"/>
    <d v="2013-03-14T00:00:00"/>
    <x v="23"/>
    <x v="5"/>
    <x v="5"/>
    <s v="WESTBROOK, WILLIAM"/>
    <s v="Highway Patrol"/>
    <s v="HP Dep C Sp S T4 Ops 1 Post C Sq 1 FLS 1"/>
    <s v="LE"/>
    <s v="60021039"/>
    <s v="JC20"/>
    <s v="LAW ENFORCEMENT OFFICER II"/>
    <s v="LANCE CORPORAL"/>
    <x v="4"/>
    <n v="28562"/>
    <n v="1"/>
    <n v="2011"/>
  </r>
  <r>
    <s v="Troop 4 (HP Chester)"/>
    <d v="2006-03-10T00:00:00"/>
    <d v="2013-10-19T00:00:00"/>
    <x v="14"/>
    <x v="5"/>
    <x v="5"/>
    <s v="BOULWARE, DANA"/>
    <s v="Highway Patrol"/>
    <s v="HP Dep C Sp S T4 Ops 2 Post B Sq 1 FLS 1"/>
    <s v="LE"/>
    <s v="60021125"/>
    <s v="JC20"/>
    <s v="LAW ENFORCEMENT OFFICER II"/>
    <s v="LANCE CORPORAL"/>
    <x v="3"/>
    <n v="28562"/>
    <n v="1"/>
    <n v="2013"/>
  </r>
  <r>
    <s v="Troop 4 (HP Chester)"/>
    <d v="2007-03-23T00:00:00"/>
    <d v="2014-01-31T00:00:00"/>
    <x v="25"/>
    <x v="5"/>
    <x v="5"/>
    <s v="WALKER, LARRY"/>
    <s v="Highway Patrol"/>
    <s v="HP Dep C Sp S T4 Ops 1 Post A Sq 1 FLS 4"/>
    <s v="LE"/>
    <s v="60021205"/>
    <s v="JC20"/>
    <s v="LAW ENFORCEMENT OFFICER II"/>
    <s v="LANCE CORPORAL"/>
    <x v="4"/>
    <n v="28562"/>
    <n v="1"/>
    <n v="2013"/>
  </r>
  <r>
    <s v="Troop 4 (HP Chester)"/>
    <d v="2006-09-22T00:00:00"/>
    <d v="2014-08-03T00:00:00"/>
    <x v="14"/>
    <x v="5"/>
    <x v="5"/>
    <s v="TOLER, JASON"/>
    <s v="Highway Patrol"/>
    <s v="HP Dep C Sp S T4 Ops 2 Post D Sq 1 FLS 3"/>
    <s v="LE"/>
    <s v="60021324"/>
    <s v="JC20"/>
    <s v="LAW ENFORCEMENT OFFICER II"/>
    <s v="LANCE CORPORAL"/>
    <x v="3"/>
    <n v="28562"/>
    <n v="1"/>
    <n v="2014"/>
  </r>
  <r>
    <s v="Troop 4 (HP Chester)"/>
    <d v="2006-03-10T00:00:00"/>
    <d v="2014-09-21T00:00:00"/>
    <x v="19"/>
    <x v="5"/>
    <x v="5"/>
    <s v="QUINN, BRIAN"/>
    <s v="Highway Patrol"/>
    <s v="HP Dep C Sp S T4 Ops 1 Post A Sq 1 FLS 3"/>
    <s v="LE"/>
    <s v="60021220"/>
    <s v="JC20"/>
    <s v="LAW ENFORCEMENT OFFICER II"/>
    <s v="LANCE CORPORAL"/>
    <x v="3"/>
    <n v="28562"/>
    <n v="1"/>
    <n v="2014"/>
  </r>
  <r>
    <s v="Troop 4 (HP Chester)"/>
    <d v="2007-01-12T00:00:00"/>
    <d v="2015-07-10T00:00:00"/>
    <x v="19"/>
    <x v="5"/>
    <x v="5"/>
    <s v="KEITH, WILLIAM"/>
    <s v="Highway Patrol"/>
    <s v="HP Dep C Sp S T4 Ops 2 Post D Sq 1 FLS 3"/>
    <s v="LE"/>
    <s v="60020182"/>
    <s v="JC20"/>
    <s v="LAW ENFORCEMENT OFFICER II"/>
    <s v="LANCE CORPORAL"/>
    <x v="3"/>
    <n v="28562"/>
    <n v="1"/>
    <n v="2014"/>
  </r>
  <r>
    <s v="Troop 4 (HP Chester)"/>
    <d v="2007-11-17T00:00:00"/>
    <d v="2014-02-16T00:00:00"/>
    <x v="25"/>
    <x v="5"/>
    <x v="5"/>
    <s v="CARTIER, JASON"/>
    <s v="Highway Patrol"/>
    <s v="HP Dep C Sp S T4 Ops 2 Post B Sq 2 FLS 1"/>
    <s v="LE"/>
    <s v="60021132"/>
    <s v="JC30"/>
    <s v="LAW ENFORCEMENT OFFICER III"/>
    <s v="CORPORAL"/>
    <x v="3"/>
    <n v="28562"/>
    <n v="1"/>
    <n v="2015"/>
  </r>
  <r>
    <s v="Troop 4 (HP Chester)"/>
    <d v="1996-07-21T00:00:00"/>
    <d v="2011-05-11T00:00:00"/>
    <x v="20"/>
    <x v="4"/>
    <x v="4"/>
    <s v="LOGAN, CHRISTOPHER"/>
    <s v="Highway Patrol"/>
    <s v="HP Dep C Sp S T4 Ops 2 Post D Sq 1 FLS 2"/>
    <s v="LE"/>
    <s v="60021048"/>
    <s v="JC20"/>
    <s v="LAW ENFORCEMENT OFFICER II"/>
    <s v="#"/>
    <x v="4"/>
    <n v="28562"/>
    <n v="1"/>
    <n v="2014"/>
  </r>
  <r>
    <s v="Troop 4 (HP Chester)"/>
    <d v="1998-01-25T00:00:00"/>
    <d v="2015-08-07T00:00:00"/>
    <x v="22"/>
    <x v="6"/>
    <x v="6"/>
    <s v="BAIR, JASON"/>
    <s v="Highway Patrol"/>
    <s v="HP Dep C Sp S T4 Ops 1 Post C Sq 1 FLS 1"/>
    <s v="LE"/>
    <n v="60021203"/>
    <s v="JC20"/>
    <s v="LAW ENFORCEMENT OFFICER II"/>
    <s v="Lance Corporal"/>
    <x v="20"/>
    <n v="28562"/>
    <n v="1"/>
    <n v="2011"/>
  </r>
  <r>
    <s v="Troop 4 (HP Chester)"/>
    <d v="1990-08-19T00:00:00"/>
    <d v="2010-03-16T00:00:00"/>
    <x v="16"/>
    <x v="6"/>
    <x v="6"/>
    <s v="MUELLER, STEVEN"/>
    <s v="Highway Patrol"/>
    <s v="HWY PATROL TROOP 4"/>
    <s v="LE"/>
    <m/>
    <s v="JC30"/>
    <s v="LAW ENFORCEMENT OFFICER III"/>
    <s v="1ST SERGEANT"/>
    <x v="6"/>
    <n v="28562"/>
    <n v="1"/>
    <n v="2010"/>
  </r>
  <r>
    <s v="Troop 4 (HP Chester)"/>
    <d v="1989-08-20T00:00:00"/>
    <d v="2010-03-27T00:00:00"/>
    <x v="27"/>
    <x v="6"/>
    <x v="6"/>
    <s v="CUSACK, DANA"/>
    <s v="Highway Patrol"/>
    <s v="HWY PATROL TROOP 4"/>
    <s v="LE"/>
    <m/>
    <s v="JC30"/>
    <s v="LAW ENFORCEMENT OFFICER III"/>
    <s v="CORPORAL"/>
    <x v="17"/>
    <n v="28562"/>
    <n v="1"/>
    <n v="2010"/>
  </r>
  <r>
    <s v="Troop 4 (HP Chester)"/>
    <d v="1998-11-17T00:00:00"/>
    <d v="2015-04-30T00:00:00"/>
    <x v="26"/>
    <x v="6"/>
    <x v="6"/>
    <s v="HARRISON, JOHN"/>
    <s v="Highway Patrol"/>
    <s v="HP Dep C Sp S T4 Ops 2 Post B"/>
    <s v="LE"/>
    <s v="60021034"/>
    <s v="JC30"/>
    <s v="LAW ENFORCEMENT OFFICER III"/>
    <s v="FIRST SERGEANT"/>
    <x v="2"/>
    <n v="28562"/>
    <n v="1"/>
    <n v="2010"/>
  </r>
  <r>
    <s v="Troop 4 (HP Chester)"/>
    <d v="1992-09-20T00:00:00"/>
    <d v="2011-01-03T00:00:00"/>
    <x v="30"/>
    <x v="6"/>
    <x v="6"/>
    <s v="HALL, NANCY"/>
    <s v="Highway Patrol"/>
    <s v="HP Dep C Sp S T4 Adm Sgt"/>
    <s v="Non LE"/>
    <s v="60021211"/>
    <s v="AA50"/>
    <s v="ADMINISTRATIVE SPECIALIST II"/>
    <s v="#"/>
    <x v="3"/>
    <n v="0"/>
    <n v="1"/>
    <n v="2015"/>
  </r>
  <r>
    <s v="Troop 4 (HP Chester)"/>
    <d v="1988-08-28T00:00:00"/>
    <d v="2010-03-31T00:00:00"/>
    <x v="11"/>
    <x v="1"/>
    <x v="1"/>
    <s v="MELTON, DERRICK"/>
    <s v="Highway Patrol"/>
    <s v="HWY PATROL TROOP 4"/>
    <s v="LE"/>
    <m/>
    <s v="JC20"/>
    <s v="LAW ENFORCEMENT OFFICER II"/>
    <s v="LANCE CORPORAL"/>
    <x v="2"/>
    <n v="28562"/>
    <n v="1"/>
    <n v="2011"/>
  </r>
  <r>
    <s v="Troop 4 (HP Chester)"/>
    <d v="1985-09-02T00:00:00"/>
    <d v="2011-01-03T00:00:00"/>
    <x v="2"/>
    <x v="1"/>
    <x v="1"/>
    <s v="MCCALL, JOHN"/>
    <s v="Highway Patrol"/>
    <s v="HP Dep C Sp S T4 Ops 1 Post A Sq 1 FLS 4"/>
    <s v="LE"/>
    <s v="60021045"/>
    <s v="JC20"/>
    <s v="LAW ENFORCEMENT OFFICER II"/>
    <s v="#"/>
    <x v="2"/>
    <n v="28562"/>
    <n v="1"/>
    <n v="2010"/>
  </r>
  <r>
    <s v="Troop 4 (HP Chester)"/>
    <d v="1987-08-30T00:00:00"/>
    <d v="2012-12-31T00:00:00"/>
    <x v="2"/>
    <x v="1"/>
    <x v="1"/>
    <s v="GILSTRAP, JOHN"/>
    <s v="Highway Patrol"/>
    <s v="HP Dep C Sp S T4 Ops 2 Post B Sq 1 FLS 1"/>
    <s v="LE"/>
    <s v="60021224"/>
    <s v="JC20"/>
    <s v="LAW ENFORCEMENT OFFICER II"/>
    <s v="LANCE CORPORAL"/>
    <x v="2"/>
    <n v="28562"/>
    <n v="1"/>
    <n v="2011"/>
  </r>
  <r>
    <s v="Troop 4 (HP Chester)"/>
    <d v="1987-08-30T00:00:00"/>
    <d v="2012-10-03T00:00:00"/>
    <x v="2"/>
    <x v="1"/>
    <x v="1"/>
    <s v="KNOX, DAVID"/>
    <s v="Highway Patrol"/>
    <s v="HP Dep C Sp S T4 Ops 1 Post C Sq 1 FLS 2"/>
    <s v="LE"/>
    <s v="60021046"/>
    <s v="JC30"/>
    <s v="LAW ENFORCEMENT OFFICER III"/>
    <s v="CORPORAL"/>
    <x v="2"/>
    <n v="28562"/>
    <n v="1"/>
    <n v="2012"/>
  </r>
  <r>
    <s v="Troop 4 (HP Chester)"/>
    <d v="1987-08-30T00:00:00"/>
    <d v="2012-12-31T00:00:00"/>
    <x v="2"/>
    <x v="1"/>
    <x v="1"/>
    <s v="HUDSON, NOLAN"/>
    <s v="Highway Patrol"/>
    <s v="HP Dep C Sp S T4 Ops 1 Post C Sq 1"/>
    <s v="LE"/>
    <s v="60021148"/>
    <s v="JC30"/>
    <s v="LAW ENFORCEMENT OFFICER III"/>
    <s v="SERGEANT"/>
    <x v="2"/>
    <n v="28562"/>
    <n v="1"/>
    <n v="2012"/>
  </r>
  <r>
    <s v="Troop 4 (HP Chester)"/>
    <d v="1988-08-28T00:00:00"/>
    <d v="2012-12-31T00:00:00"/>
    <x v="8"/>
    <x v="1"/>
    <x v="1"/>
    <s v="PLYLER, LONNIE"/>
    <s v="Highway Patrol"/>
    <s v="HP Dep C Sp S T4 Ops 2 Post B Sq 1"/>
    <s v="LE"/>
    <s v="60021139"/>
    <s v="JC30"/>
    <s v="LAW ENFORCEMENT OFFICER III"/>
    <s v="SERGEANT"/>
    <x v="2"/>
    <n v="28562"/>
    <n v="1"/>
    <n v="2012"/>
  </r>
  <r>
    <s v="Troop 4 (HP Chester)"/>
    <d v="1989-02-26T00:00:00"/>
    <d v="2014-07-01T00:00:00"/>
    <x v="2"/>
    <x v="1"/>
    <x v="1"/>
    <s v="BRADSHAW, DONALD"/>
    <s v="Highway Patrol"/>
    <s v="HP Dep C Sp S T4 Ops 2 Post B Sq 2"/>
    <s v="LE"/>
    <s v="60021143"/>
    <s v="JC30"/>
    <s v="LAW ENFORCEMENT OFFICER III"/>
    <s v="SERGEANT"/>
    <x v="21"/>
    <n v="28562"/>
    <n v="1"/>
    <n v="2012"/>
  </r>
  <r>
    <s v="Troop 4 (HP Chester)"/>
    <d v="1990-02-25T00:00:00"/>
    <d v="2015-06-30T00:00:00"/>
    <x v="2"/>
    <x v="1"/>
    <x v="1"/>
    <s v="EDDINS, JON"/>
    <s v="Highway Patrol"/>
    <s v="HP Dep C Sp S T4 Ops 1 Post A Sq 1 FLS 2"/>
    <s v="LE"/>
    <s v="60019583"/>
    <s v="JC30"/>
    <s v="LAW ENFORCEMENT OFFICER III"/>
    <s v="CORPORAL"/>
    <x v="2"/>
    <n v="28562"/>
    <n v="1"/>
    <n v="2014"/>
  </r>
  <r>
    <s v="Troop 4 (HP Chester)"/>
    <d v="1992-08-30T00:00:00"/>
    <d v="2015-08-25T00:00:00"/>
    <x v="12"/>
    <x v="1"/>
    <x v="1"/>
    <s v="KEY, JACK L. "/>
    <s v="Highway Patrol"/>
    <s v="HP Dep C Sp S T4 Ops 1 Post A Sq 1 FLS 4"/>
    <s v="LE"/>
    <n v="60021049"/>
    <s v="JC30"/>
    <s v="LAW ENFORCEMENT OFFICER III"/>
    <s v="CORPORAL"/>
    <x v="2"/>
    <n v="28562"/>
    <n v="1"/>
    <n v="2015"/>
  </r>
  <r>
    <s v="Troop 4 (HP Chester)"/>
    <d v="1989-08-20T00:00:00"/>
    <d v="2013-09-03T00:00:00"/>
    <x v="8"/>
    <x v="1"/>
    <x v="1"/>
    <s v="LINEHAN, DAVID"/>
    <s v="Highway Patrol"/>
    <s v="HP Dep C Enf1 T4 Lt"/>
    <s v="LE"/>
    <s v="60019344"/>
    <s v="JC40"/>
    <s v="LAW ENFORCEMENT OFFICER IV"/>
    <s v="LIEUTENANT"/>
    <x v="2"/>
    <n v="28562"/>
    <n v="1"/>
    <n v="2015"/>
  </r>
  <r>
    <s v="Troop 4 (HP Chester)"/>
    <d v="1982-02-28T00:00:00"/>
    <d v="2011-06-02T00:00:00"/>
    <x v="31"/>
    <x v="2"/>
    <x v="2"/>
    <s v="WILLIAMS, JEFFERY"/>
    <s v="Highway Patrol"/>
    <s v="HP Dep C Sp S T4 Ops 2"/>
    <s v="LE"/>
    <s v="60021047"/>
    <s v="JC40"/>
    <s v="LAW ENFORCEMENT OFFICER IV"/>
    <s v="#"/>
    <x v="2"/>
    <n v="28562"/>
    <n v="1"/>
    <n v="2013"/>
  </r>
  <r>
    <s v="Troop 4 (HP Chester)"/>
    <d v="1985-09-02T00:00:00"/>
    <d v="2015-06-19T00:00:00"/>
    <x v="31"/>
    <x v="2"/>
    <x v="2"/>
    <s v="DUBOSE, HARRY"/>
    <s v="Highway Patrol"/>
    <s v="HP Dep C Sp S T4 Ops 1"/>
    <s v="LE"/>
    <s v="60021144"/>
    <s v="JC40"/>
    <s v="LAW ENFORCEMENT OFFICER IV"/>
    <s v="LIEUTENANT"/>
    <x v="2"/>
    <n v="28562"/>
    <n v="1"/>
    <n v="2011"/>
  </r>
  <r>
    <s v="Troop 5 (HP Florence)"/>
    <d v="2011-07-29T00:00:00"/>
    <d v="2013-04-07T00:00:00"/>
    <x v="5"/>
    <x v="0"/>
    <x v="0"/>
    <s v="PATE, JUSTIN"/>
    <s v="Highway Patrol"/>
    <s v="HP Dep C Enf2 T5 Ops 2 Post C Sq 1 FLS 1"/>
    <s v="LE"/>
    <s v="60021506"/>
    <s v="JC10"/>
    <s v="LAW ENFORCEMENT OFFICER I"/>
    <s v="TROOPER-TRAINEE"/>
    <x v="3"/>
    <n v="28562"/>
    <n v="1"/>
    <n v="2015"/>
  </r>
  <r>
    <s v="Troop 5 (HP Florence)"/>
    <d v="2013-01-11T00:00:00"/>
    <d v="2013-08-23T00:00:00"/>
    <x v="17"/>
    <x v="0"/>
    <x v="0"/>
    <s v="HEMINGWAY, JAMALLAH"/>
    <s v="Highway Patrol"/>
    <s v="HP Dep C Enf2 T5 Ops 2 Post D Sq 1 FLS 1"/>
    <s v="LE"/>
    <s v="60020074"/>
    <s v="JC10"/>
    <s v="LAW ENFORCEMENT OFFICER I"/>
    <s v="TROOPER"/>
    <x v="7"/>
    <n v="28562"/>
    <n v="1"/>
    <n v="2013"/>
  </r>
  <r>
    <s v="Troop 5 (HP Florence)"/>
    <d v="2013-07-05T00:00:00"/>
    <d v="2014-01-31T00:00:00"/>
    <x v="17"/>
    <x v="0"/>
    <x v="0"/>
    <s v="REID, CHADBURN"/>
    <s v="Highway Patrol"/>
    <s v="HP Dep C Enf2 T5 Ops 1 Post B Sq 1 FLS 2"/>
    <s v="LE"/>
    <s v="60022515"/>
    <s v="JC10"/>
    <s v="LAW ENFORCEMENT OFFICER I"/>
    <s v="TROOPER"/>
    <x v="3"/>
    <n v="28562"/>
    <n v="1"/>
    <n v="2013"/>
  </r>
  <r>
    <s v="Troop 5 (HP Florence)"/>
    <d v="2008-01-04T00:00:00"/>
    <d v="2010-02-27T00:00:00"/>
    <x v="18"/>
    <x v="0"/>
    <x v="0"/>
    <s v="STRATTON, WILLIAM"/>
    <s v="Highway Patrol"/>
    <s v="HWY PATROL TROOP 5"/>
    <s v="LE"/>
    <m/>
    <s v="JC20"/>
    <s v="LAW ENFORCEMENT OFFICER II"/>
    <s v="TROOPER/OFFICER 1ST CLASS"/>
    <x v="3"/>
    <n v="28562"/>
    <n v="1"/>
    <n v="2010"/>
  </r>
  <r>
    <s v="Troop 5 (HP Florence)"/>
    <d v="2006-03-10T00:00:00"/>
    <d v="2010-05-16T00:00:00"/>
    <x v="0"/>
    <x v="0"/>
    <x v="0"/>
    <s v="HOPKINS, ROY"/>
    <s v="Highway Patrol"/>
    <s v="HWY PATROL TROOP 5"/>
    <s v="LE"/>
    <m/>
    <s v="JC20"/>
    <s v="LAW ENFORCEMENT OFFICER II"/>
    <s v="SR TROOPER/OFFICER"/>
    <x v="9"/>
    <n v="28562"/>
    <n v="1"/>
    <n v="2010"/>
  </r>
  <r>
    <s v="Troop 5 (HP Florence)"/>
    <d v="2008-03-14T00:00:00"/>
    <d v="2010-09-08T00:00:00"/>
    <x v="18"/>
    <x v="0"/>
    <x v="0"/>
    <s v="WILLOUGHBY, JASON"/>
    <s v="Highway Patrol"/>
    <s v="HP Dep C Enf2 T5 Ops 2 Post C Sq 1 FLS 4"/>
    <s v="LE"/>
    <s v="60021990"/>
    <s v="JC20"/>
    <s v="LAW ENFORCEMENT OFFICER II"/>
    <s v="#"/>
    <x v="3"/>
    <n v="28562"/>
    <n v="1"/>
    <n v="2010"/>
  </r>
  <r>
    <s v="Troop 5 (HP Florence)"/>
    <d v="2006-07-21T00:00:00"/>
    <d v="2011-02-04T00:00:00"/>
    <x v="0"/>
    <x v="0"/>
    <x v="0"/>
    <s v="SALTER, RICHARD"/>
    <s v="Highway Patrol"/>
    <s v="HP Dep C Enf2 T5 Ops 2 Post C Sq 1 FLS 2"/>
    <s v="LE"/>
    <s v="60021798"/>
    <s v="JC20"/>
    <s v="LAW ENFORCEMENT OFFICER II"/>
    <s v="#"/>
    <x v="3"/>
    <n v="28562"/>
    <n v="1"/>
    <n v="2010"/>
  </r>
  <r>
    <s v="Troop 5 (HP Florence)"/>
    <d v="2007-09-14T00:00:00"/>
    <d v="2011-02-17T00:00:00"/>
    <x v="9"/>
    <x v="0"/>
    <x v="0"/>
    <s v="MILES, TROY"/>
    <s v="Highway Patrol"/>
    <s v="HP Dep C Enf2 T5 Ops 1 Post B Sq 2 FLS 1"/>
    <s v="LE"/>
    <s v="60021609"/>
    <s v="JC20"/>
    <s v="LAW ENFORCEMENT OFFICER II"/>
    <s v="#"/>
    <x v="0"/>
    <n v="28562"/>
    <n v="1"/>
    <n v="2011"/>
  </r>
  <r>
    <s v="Troop 5 (HP Florence)"/>
    <d v="2007-07-06T00:00:00"/>
    <d v="2011-09-05T00:00:00"/>
    <x v="0"/>
    <x v="0"/>
    <x v="0"/>
    <s v="CANFORA, VINCENT"/>
    <s v="Highway Patrol"/>
    <s v="HP Dep C Enf2 T5 Ops 2 Post D Sq 1 FLS 1"/>
    <s v="LE"/>
    <s v="60021706"/>
    <s v="JC20"/>
    <s v="LAW ENFORCEMENT OFFICER II"/>
    <s v="SENIOR TROOPER/OFFICER"/>
    <x v="0"/>
    <n v="28562"/>
    <n v="1"/>
    <n v="2011"/>
  </r>
  <r>
    <s v="Troop 5 (HP Florence)"/>
    <d v="2008-03-14T00:00:00"/>
    <d v="2011-09-09T00:00:00"/>
    <x v="9"/>
    <x v="0"/>
    <x v="0"/>
    <s v="CONKLIN, DANIEL"/>
    <s v="Highway Patrol"/>
    <s v="HP Dep C Enf2 T5 Ops 2 Post D Sq 1 FLS 2"/>
    <s v="LE"/>
    <s v="60021984"/>
    <s v="JC20"/>
    <s v="LAW ENFORCEMENT OFFICER II"/>
    <s v="SENIOR TROOPER/OFFICER"/>
    <x v="3"/>
    <n v="28562"/>
    <n v="1"/>
    <n v="2011"/>
  </r>
  <r>
    <s v="Troop 5 (HP Florence)"/>
    <d v="2006-09-22T00:00:00"/>
    <d v="2012-04-30T00:00:00"/>
    <x v="1"/>
    <x v="0"/>
    <x v="0"/>
    <s v="DWYER, MATTHEW"/>
    <s v="Highway Patrol"/>
    <s v="HP Dep C Enf2 T5 Ops 2 Post D Sq 2 FLS 2"/>
    <s v="LE"/>
    <s v="60021894"/>
    <s v="JC20"/>
    <s v="LAW ENFORCEMENT OFFICER II"/>
    <s v="LANCE CORPORAL"/>
    <x v="5"/>
    <n v="28562"/>
    <n v="1"/>
    <n v="2011"/>
  </r>
  <r>
    <s v="Troop 5 (HP Florence)"/>
    <d v="2007-01-12T00:00:00"/>
    <d v="2012-12-02T00:00:00"/>
    <x v="1"/>
    <x v="0"/>
    <x v="0"/>
    <s v="BRIDGES, CHRISTOPHER"/>
    <s v="Highway Patrol"/>
    <s v="HP Dep C Enf2 T5 Ops 2 Post D Sq 2 FLS 2"/>
    <s v="LE"/>
    <s v="60021517"/>
    <s v="JC20"/>
    <s v="LAW ENFORCEMENT OFFICER II"/>
    <s v="LANCE CORPORAL"/>
    <x v="3"/>
    <n v="28562"/>
    <n v="1"/>
    <n v="2012"/>
  </r>
  <r>
    <s v="Troop 5 (HP Florence)"/>
    <d v="2007-07-06T00:00:00"/>
    <d v="2013-06-12T00:00:00"/>
    <x v="1"/>
    <x v="0"/>
    <x v="0"/>
    <s v="MCCANTS, MARTY"/>
    <s v="Highway Patrol"/>
    <s v="HP Dep C Enf2 T5 Ops 1 Post B Sq 1 FLS 2"/>
    <s v="LE"/>
    <s v="60021978"/>
    <s v="JC20"/>
    <s v="LAW ENFORCEMENT OFFICER II"/>
    <s v="LANCE CORPORAL"/>
    <x v="3"/>
    <n v="28562"/>
    <n v="1"/>
    <n v="2012"/>
  </r>
  <r>
    <s v="Troop 5 (HP Florence)"/>
    <d v="2008-01-04T00:00:00"/>
    <d v="2013-12-02T00:00:00"/>
    <x v="1"/>
    <x v="0"/>
    <x v="0"/>
    <s v="DENHAM, RICHARD ERIC"/>
    <s v="Highway Patrol"/>
    <s v="HP Dep C Enf2 T5 Ops 1 Post B Sq 1 FLS 2"/>
    <s v="LE"/>
    <s v="60021897"/>
    <s v="JC20"/>
    <s v="LAW ENFORCEMENT OFFICER II"/>
    <s v="LANCE CORPORAL"/>
    <x v="3"/>
    <n v="28562"/>
    <n v="1"/>
    <n v="2013"/>
  </r>
  <r>
    <s v="Troop 5 (HP Florence)"/>
    <d v="2011-10-07T00:00:00"/>
    <d v="2014-10-25T00:00:00"/>
    <x v="9"/>
    <x v="0"/>
    <x v="0"/>
    <s v="MORRISON, PAUL"/>
    <s v="Highway Patrol"/>
    <s v="HP Dep C Enf2 T5 Ops 1 Post B Sq 2 FLS 2"/>
    <s v="LE"/>
    <s v="60021202"/>
    <s v="JC20"/>
    <s v="LAW ENFORCEMENT OFFICER II"/>
    <s v="SENIOR TROOPER"/>
    <x v="3"/>
    <n v="28562"/>
    <n v="1"/>
    <n v="2013"/>
  </r>
  <r>
    <s v="Troop 5 (HP Florence)"/>
    <d v="2011-10-07T00:00:00"/>
    <d v="2014-12-26T00:00:00"/>
    <x v="9"/>
    <x v="0"/>
    <x v="0"/>
    <s v="JOHNSON, JAMEY"/>
    <s v="Highway Patrol"/>
    <s v="HP Dep C Enf2 T5 Ops 2 Post D Sq 2 FLS 2"/>
    <s v="LE"/>
    <s v="60019931"/>
    <s v="JC20"/>
    <s v="LAW ENFORCEMENT OFFICER II"/>
    <s v="SENIOR TROOPER"/>
    <x v="3"/>
    <n v="28562"/>
    <n v="1"/>
    <n v="2014"/>
  </r>
  <r>
    <s v="Troop 5 (HP Florence)"/>
    <d v="2010-01-15T00:00:00"/>
    <d v="2015-01-06T00:00:00"/>
    <x v="0"/>
    <x v="0"/>
    <x v="0"/>
    <s v="SMITH, DE'ARON"/>
    <s v="Highway Patrol"/>
    <s v="HP Dep C Enf2 T5 Ops 1 Post A Sq 1 FLS 2"/>
    <s v="LE"/>
    <s v="60024806"/>
    <s v="JC20"/>
    <s v="LAW ENFORCEMENT OFFICER II"/>
    <s v="SENIOR TROOPER"/>
    <x v="3"/>
    <n v="28562"/>
    <n v="1"/>
    <n v="2014"/>
  </r>
  <r>
    <s v="Troop 5 (HP Florence)"/>
    <d v="2011-06-02T00:00:00"/>
    <d v="2015-08-20T00:00:00"/>
    <x v="0"/>
    <x v="0"/>
    <x v="0"/>
    <s v="SARVIS, MATTHEW SARVIS"/>
    <s v="Highway Patrol"/>
    <s v="HP Dep C Enf2 T5 Ops 2 Post D Sq 1 FLS 1"/>
    <s v="LE"/>
    <n v="60021794"/>
    <s v="JC20"/>
    <s v="LAW ENFORCEMENT OFFICER II"/>
    <s v="LANCE CORPORAL"/>
    <x v="6"/>
    <n v="28562"/>
    <n v="1"/>
    <n v="2015"/>
  </r>
  <r>
    <s v="Troop 5 (HP Florence)"/>
    <d v="2002-03-10T00:00:00"/>
    <d v="2010-07-02T00:00:00"/>
    <x v="19"/>
    <x v="5"/>
    <x v="5"/>
    <s v="EDWARDS, JOSHUA"/>
    <s v="Highway Patrol"/>
    <s v="HP Dep C Enf2 T5 Ops 1 Post A Sq 1 FLS 4"/>
    <s v="LE"/>
    <s v="60021715"/>
    <s v="JC20"/>
    <s v="LAW ENFORCEMENT OFFICER II"/>
    <s v="LANCE CORPORAL"/>
    <x v="3"/>
    <n v="28562"/>
    <n v="1"/>
    <n v="2015"/>
  </r>
  <r>
    <s v="Troop 5 (HP Florence)"/>
    <d v="2003-01-17T00:00:00"/>
    <d v="2010-07-16T00:00:00"/>
    <x v="14"/>
    <x v="5"/>
    <x v="5"/>
    <s v="SPURGEON, BOBBY"/>
    <s v="Highway Patrol"/>
    <s v="HP Dep C Enf2 T5 Ops 2 Post C Sq 1 FLS 4"/>
    <s v="LE"/>
    <s v="60021792"/>
    <s v="JC20"/>
    <s v="LAW ENFORCEMENT OFFICER II"/>
    <s v="#"/>
    <x v="7"/>
    <n v="28562"/>
    <n v="1"/>
    <n v="2010"/>
  </r>
  <r>
    <s v="Troop 5 (HP Florence)"/>
    <d v="2000-09-03T00:00:00"/>
    <d v="2011-01-31T00:00:00"/>
    <x v="23"/>
    <x v="5"/>
    <x v="5"/>
    <s v="WILKS, WILBERT"/>
    <s v="Highway Patrol"/>
    <s v="HP Dep C Enf2 T5 Ops 2 Post D Sq 2 FLS 1"/>
    <s v="LE"/>
    <s v="60021887"/>
    <s v="JC20"/>
    <s v="LAW ENFORCEMENT OFFICER II"/>
    <s v="#"/>
    <x v="0"/>
    <n v="28562"/>
    <n v="1"/>
    <n v="2010"/>
  </r>
  <r>
    <s v="Troop 5 (HP Florence)"/>
    <d v="2003-01-17T00:00:00"/>
    <d v="2011-05-06T00:00:00"/>
    <x v="19"/>
    <x v="5"/>
    <x v="5"/>
    <s v="HUCKS, BOBBY"/>
    <s v="Highway Patrol"/>
    <s v="HP Dep C Enf2 T5 Ops 1 Post B Sq 2 FLS 2"/>
    <s v="LE"/>
    <s v="60021796"/>
    <s v="JC20"/>
    <s v="LAW ENFORCEMENT OFFICER II"/>
    <s v="#"/>
    <x v="4"/>
    <n v="28562"/>
    <n v="1"/>
    <n v="2011"/>
  </r>
  <r>
    <s v="Troop 5 (HP Florence)"/>
    <d v="2000-05-28T00:00:00"/>
    <d v="2011-05-23T00:00:00"/>
    <x v="23"/>
    <x v="5"/>
    <x v="5"/>
    <s v="RUMMAGE, RODNEY"/>
    <s v="Highway Patrol"/>
    <s v="HP Dep C Enf2 T5 Ops 1 Post A Sq 1 FLS 1"/>
    <s v="LE"/>
    <s v="60021879"/>
    <s v="JC20"/>
    <s v="LAW ENFORCEMENT OFFICER II"/>
    <s v="#"/>
    <x v="4"/>
    <n v="28562"/>
    <n v="1"/>
    <n v="2011"/>
  </r>
  <r>
    <s v="Troop 5 (HP Florence)"/>
    <d v="2003-01-02T00:00:00"/>
    <d v="2012-02-14T00:00:00"/>
    <x v="10"/>
    <x v="5"/>
    <x v="5"/>
    <s v="BUIE, BRADFORD"/>
    <s v="Highway Patrol"/>
    <s v="HP Dep C Enf2 T5 Ops 1 Post B Sq 2 FLS 1"/>
    <s v="LE"/>
    <s v="60021796"/>
    <s v="JC20"/>
    <s v="LAW ENFORCEMENT OFFICER II"/>
    <s v="LANCE CORPORAL"/>
    <x v="14"/>
    <n v="28562"/>
    <n v="1"/>
    <n v="2011"/>
  </r>
  <r>
    <s v="Troop 5 (HP Florence)"/>
    <d v="2006-07-21T00:00:00"/>
    <d v="2012-11-13T00:00:00"/>
    <x v="25"/>
    <x v="5"/>
    <x v="5"/>
    <s v="HARDYMON, WESLEY"/>
    <s v="Highway Patrol"/>
    <s v="HP Dep C Enf2 T5 Ops 2"/>
    <s v="LE"/>
    <s v="60021414"/>
    <s v="JC20"/>
    <s v="LAW ENFORCEMENT OFFICER II"/>
    <s v="LANCE CORPORAL"/>
    <x v="3"/>
    <n v="28562"/>
    <n v="1"/>
    <n v="2012"/>
  </r>
  <r>
    <s v="Troop 5 (HP Florence)"/>
    <d v="2007-03-23T00:00:00"/>
    <d v="2013-05-16T00:00:00"/>
    <x v="25"/>
    <x v="5"/>
    <x v="5"/>
    <s v="SIMMONS, JONATHAN M. "/>
    <s v="Highway Patrol"/>
    <s v="HP Dep C Enf2 T5 Ops 2 Post D Sq 2 FLS 2"/>
    <s v="LE"/>
    <n v="60021621"/>
    <s v="JC20"/>
    <s v="LAW ENFORCEMENT OFFICER II"/>
    <s v="SENIOR TROOPER"/>
    <x v="11"/>
    <n v="28562"/>
    <n v="1"/>
    <n v="2012"/>
  </r>
  <r>
    <s v="Troop 5 (HP Florence)"/>
    <d v="2006-03-10T00:00:00"/>
    <d v="2013-07-17T00:00:00"/>
    <x v="14"/>
    <x v="5"/>
    <x v="5"/>
    <s v="BRIGGS, JASON"/>
    <s v="Highway Patrol"/>
    <s v="HP Dep C Enf2 T5 Ops 2 Post D Sq 1 FLS 1"/>
    <s v="LE"/>
    <s v="60021601"/>
    <s v="JC20"/>
    <s v="LAW ENFORCEMENT OFFICER II"/>
    <s v="LANCE CORPORAL"/>
    <x v="7"/>
    <n v="28562"/>
    <n v="1"/>
    <n v="2013"/>
  </r>
  <r>
    <s v="Troop 5 (HP Florence)"/>
    <d v="2006-07-21T00:00:00"/>
    <d v="2013-12-06T00:00:00"/>
    <x v="14"/>
    <x v="5"/>
    <x v="5"/>
    <s v="RUTLEDGE, RONALD"/>
    <s v="Highway Patrol"/>
    <s v="HP Dep C Enf2 T5 Ops 2 Post C Sq 1 FLS 2"/>
    <s v="LE"/>
    <s v="60021622"/>
    <s v="JC20"/>
    <s v="LAW ENFORCEMENT OFFICER II"/>
    <s v="LANCE CORPORAL"/>
    <x v="3"/>
    <n v="28562"/>
    <n v="1"/>
    <n v="2013"/>
  </r>
  <r>
    <s v="Troop 5 (HP Florence)"/>
    <d v="2006-03-10T00:00:00"/>
    <d v="2014-05-02T00:00:00"/>
    <x v="19"/>
    <x v="5"/>
    <x v="5"/>
    <s v="SANDERS, CHARLES"/>
    <s v="Highway Patrol"/>
    <s v="HP Dep C Enf2 T5 Ops 2 Post D Sq 1 FLS 1"/>
    <s v="LE"/>
    <s v="60021712"/>
    <s v="JC20"/>
    <s v="LAW ENFORCEMENT OFFICER II"/>
    <s v="LANCE CORPORAL"/>
    <x v="3"/>
    <n v="28562"/>
    <n v="1"/>
    <n v="2013"/>
  </r>
  <r>
    <s v="Troop 5 (HP Florence)"/>
    <d v="2006-09-22T00:00:00"/>
    <d v="2014-09-16T00:00:00"/>
    <x v="14"/>
    <x v="5"/>
    <x v="5"/>
    <s v="HAMILTON, JOHN"/>
    <s v="Highway Patrol"/>
    <s v="HP Dep C Enf2 T5 Ops 2 Post D Sq 1 FLS 1"/>
    <s v="LE"/>
    <s v="60021704"/>
    <s v="JC20"/>
    <s v="LAW ENFORCEMENT OFFICER II"/>
    <s v="LANCE CORPORAL"/>
    <x v="4"/>
    <n v="28562"/>
    <n v="1"/>
    <n v="2014"/>
  </r>
  <r>
    <s v="Troop 5 (HP Florence)"/>
    <d v="2008-03-14T00:00:00"/>
    <d v="2014-09-25T00:00:00"/>
    <x v="25"/>
    <x v="5"/>
    <x v="5"/>
    <s v="FOX, ANTHONY"/>
    <s v="Highway Patrol"/>
    <s v="HP Dep C Enf2 T5 Ops 1 Post B Sq 1 FLS 1"/>
    <s v="LE"/>
    <s v="60021986"/>
    <s v="JC20"/>
    <s v="LAW ENFORCEMENT OFFICER II"/>
    <s v="LANCE CORPORAL"/>
    <x v="3"/>
    <n v="28562"/>
    <n v="1"/>
    <n v="2014"/>
  </r>
  <r>
    <s v="Troop 5 (HP Florence)"/>
    <d v="2006-01-06T00:00:00"/>
    <d v="2015-02-23T00:00:00"/>
    <x v="10"/>
    <x v="5"/>
    <x v="5"/>
    <s v="BATCHELOR, ROBERT"/>
    <s v="Highway Patrol"/>
    <s v="HP Dep C Enf2 T5 Ops 2 Post D Sq 2 FLS 2"/>
    <s v="LE"/>
    <s v="60021418"/>
    <s v="JC20"/>
    <s v="LAW ENFORCEMENT OFFICER II"/>
    <s v="LANCE CORPORAL"/>
    <x v="7"/>
    <n v="28562"/>
    <n v="1"/>
    <n v="2014"/>
  </r>
  <r>
    <s v="Troop 5 (HP Florence)"/>
    <d v="2005-07-08T00:00:00"/>
    <d v="2015-03-18T00:00:00"/>
    <x v="10"/>
    <x v="5"/>
    <x v="5"/>
    <s v="MCGAHA, JOHN"/>
    <s v="Highway Patrol"/>
    <s v="HP Dep C Enf2 T5 Ops 2 Post D Sq 1 FLS 2"/>
    <s v="LE"/>
    <s v="60021887"/>
    <s v="JC20"/>
    <s v="LAW ENFORCEMENT OFFICER II"/>
    <s v="LANCE CORPORAL"/>
    <x v="7"/>
    <n v="28562"/>
    <n v="1"/>
    <n v="2015"/>
  </r>
  <r>
    <s v="Troop 5 (HP Florence)"/>
    <d v="2006-09-22T00:00:00"/>
    <d v="2015-06-29T00:00:00"/>
    <x v="19"/>
    <x v="5"/>
    <x v="5"/>
    <s v="PAGE, KEVIN"/>
    <s v="Highway Patrol"/>
    <s v="HP Dep C Enf2 T5 Ops 2 Post D Sq 1 FLS 1"/>
    <s v="LE"/>
    <s v="60021896"/>
    <s v="JC20"/>
    <s v="LAW ENFORCEMENT OFFICER II"/>
    <s v="LANCE CORPORAL"/>
    <x v="4"/>
    <n v="28562"/>
    <n v="1"/>
    <n v="2015"/>
  </r>
  <r>
    <s v="Troop 5 (HP Florence)"/>
    <d v="1997-06-17T00:00:00"/>
    <d v="2013-01-01T00:00:00"/>
    <x v="21"/>
    <x v="4"/>
    <x v="4"/>
    <s v="GRAHAM, JOHN"/>
    <s v="Highway Patrol"/>
    <s v="HP Dep C Enf2 T5 Ops 2 Post D Sq 1 FLS 1"/>
    <s v="LE"/>
    <s v="60021716"/>
    <s v="JC20"/>
    <s v="LAW ENFORCEMENT OFFICER II"/>
    <s v="LANCE CORPORAL"/>
    <x v="3"/>
    <n v="28562"/>
    <n v="1"/>
    <n v="2015"/>
  </r>
  <r>
    <s v="Troop 5 (HP Florence)"/>
    <d v="2002-03-10T00:00:00"/>
    <d v="2014-05-14T00:00:00"/>
    <x v="7"/>
    <x v="4"/>
    <x v="4"/>
    <s v="BETHEA, PRESTON"/>
    <s v="Highway Patrol"/>
    <s v="HP Dep C Enf2 T5 Ops 1 Post B Sq 1 FLS 1"/>
    <s v="LE"/>
    <s v="60021786"/>
    <s v="JC20"/>
    <s v="LAW ENFORCEMENT OFFICER II"/>
    <s v="LANCE CORPORAL"/>
    <x v="3"/>
    <n v="28562"/>
    <n v="1"/>
    <n v="2013"/>
  </r>
  <r>
    <s v="Troop 5 (HP Florence)"/>
    <d v="1996-07-21T00:00:00"/>
    <d v="2011-01-25T00:00:00"/>
    <x v="20"/>
    <x v="4"/>
    <x v="4"/>
    <s v="BROWN, RODNEY"/>
    <s v="Highway Patrol"/>
    <s v="HP Dep C Enf2 T5 Ops 2 Post D Sq 1 FLS 2"/>
    <s v="LE"/>
    <s v="60021790"/>
    <s v="JC30"/>
    <s v="LAW ENFORCEMENT OFFICER III"/>
    <s v="#"/>
    <x v="2"/>
    <n v="28562"/>
    <n v="1"/>
    <n v="2014"/>
  </r>
  <r>
    <s v="Troop 5 (HP Florence)"/>
    <d v="2000-02-27T00:00:00"/>
    <d v="2015-07-08T00:00:00"/>
    <x v="21"/>
    <x v="4"/>
    <x v="4"/>
    <s v="GIBSON, SEAN"/>
    <s v="Highway Patrol"/>
    <s v="HP Dep C Enf2 T5 Ops 2 Post D Sq 1 FLS 2"/>
    <s v="LE"/>
    <s v="60021790"/>
    <s v="JC30"/>
    <s v="LAW ENFORCEMENT OFFICER III"/>
    <s v="CORPORAL"/>
    <x v="14"/>
    <n v="28562"/>
    <n v="1"/>
    <n v="2011"/>
  </r>
  <r>
    <s v="Troop 5 (HP Florence)"/>
    <d v="1989-04-02T00:00:00"/>
    <d v="2010-03-23T00:00:00"/>
    <x v="27"/>
    <x v="6"/>
    <x v="6"/>
    <s v="EASLER, DAVID"/>
    <s v="Highway Patrol"/>
    <s v="HWY PATROL TROOP 5"/>
    <s v="LE"/>
    <m/>
    <s v="JC20"/>
    <s v="LAW ENFORCEMENT OFFICER II"/>
    <s v="LANCE CORPORAL"/>
    <x v="3"/>
    <n v="28562"/>
    <n v="1"/>
    <n v="2015"/>
  </r>
  <r>
    <s v="Troop 5 (HP Florence)"/>
    <d v="1993-04-04T00:00:00"/>
    <d v="2011-05-23T00:00:00"/>
    <x v="30"/>
    <x v="6"/>
    <x v="6"/>
    <s v="ALTMAN, JAMES"/>
    <s v="Highway Patrol"/>
    <s v="HP Dep C Enf2 T5 Ops 2 Post C Sq 1 FLS 3"/>
    <s v="LE"/>
    <s v="60021783"/>
    <s v="JC20"/>
    <s v="LAW ENFORCEMENT OFFICER II"/>
    <s v="#"/>
    <x v="7"/>
    <n v="28562"/>
    <n v="1"/>
    <n v="2010"/>
  </r>
  <r>
    <s v="Troop 5 (HP Florence)"/>
    <d v="1992-04-05T00:00:00"/>
    <d v="2011-10-05T00:00:00"/>
    <x v="16"/>
    <x v="6"/>
    <x v="6"/>
    <s v="BROWN, GREGORY"/>
    <s v="Highway Patrol"/>
    <s v="HP Dep C Enf2 T5 Ops 2 Post D Sq 1 FLS 2"/>
    <s v="LE"/>
    <s v="60021793"/>
    <s v="JC20"/>
    <s v="LAW ENFORCEMENT OFFICER II"/>
    <s v="LANCE CORPORAL"/>
    <x v="2"/>
    <n v="28562"/>
    <n v="1"/>
    <n v="2011"/>
  </r>
  <r>
    <s v="Troop 5 (HP Florence)"/>
    <d v="1990-08-19T00:00:00"/>
    <d v="2011-07-16T00:00:00"/>
    <x v="27"/>
    <x v="6"/>
    <x v="6"/>
    <s v="STITH, GARRY"/>
    <s v="Highway Patrol"/>
    <s v="HP Dep C Enf2 T5 Ops 2 Post D Sq 2"/>
    <s v="LE"/>
    <s v="60021502"/>
    <s v="JC30"/>
    <s v="LAW ENFORCEMENT OFFICER III"/>
    <s v="#"/>
    <x v="4"/>
    <n v="28562"/>
    <n v="1"/>
    <n v="2011"/>
  </r>
  <r>
    <s v="Troop 5 (HP Florence)"/>
    <d v="1999-01-17T00:00:00"/>
    <d v="2015-02-28T00:00:00"/>
    <x v="26"/>
    <x v="6"/>
    <x v="6"/>
    <s v="GARDNER, STEPHEN"/>
    <s v="Highway Patrol"/>
    <s v="HP Dep C Enf2 T5 Ops 2 Post C Sq 1"/>
    <s v="LE"/>
    <s v="60021515"/>
    <s v="JC30"/>
    <s v="LAW ENFORCEMENT OFFICER III"/>
    <s v="SERGEANT"/>
    <x v="3"/>
    <n v="28562"/>
    <n v="1"/>
    <n v="2011"/>
  </r>
  <r>
    <s v="Troop 5 (HP Florence)"/>
    <d v="1989-08-20T00:00:00"/>
    <d v="2012-05-31T00:00:00"/>
    <x v="24"/>
    <x v="1"/>
    <x v="1"/>
    <s v="CARROLL, GARY"/>
    <s v="Highway Patrol"/>
    <s v="HP Dep C Enf2 T5 Ops 1 Post A Sq 1 FLS 2"/>
    <s v="LE"/>
    <s v="60021600"/>
    <s v="JC20"/>
    <s v="LAW ENFORCEMENT OFFICER II"/>
    <s v="LANCE CORPORAL"/>
    <x v="2"/>
    <n v="28562"/>
    <n v="1"/>
    <n v="2015"/>
  </r>
  <r>
    <s v="Troop 5 (HP Florence)"/>
    <d v="1990-08-19T00:00:00"/>
    <d v="2012-12-31T00:00:00"/>
    <x v="24"/>
    <x v="1"/>
    <x v="1"/>
    <s v="INGRAM, SAMUEL"/>
    <s v="Highway Patrol"/>
    <s v="HP Dep C Enf2 T5 Ops 1 Post B Sq 1 FLS 2"/>
    <s v="LE"/>
    <s v="60021508"/>
    <s v="JC20"/>
    <s v="LAW ENFORCEMENT OFFICER II"/>
    <s v="LANCE CORPORAL"/>
    <x v="2"/>
    <n v="28562"/>
    <n v="1"/>
    <n v="2012"/>
  </r>
  <r>
    <s v="Troop 5 (HP Florence)"/>
    <d v="1991-08-25T00:00:00"/>
    <d v="2012-12-31T00:00:00"/>
    <x v="11"/>
    <x v="1"/>
    <x v="1"/>
    <s v="WILLIAMS, BERNARD"/>
    <s v="Highway Patrol"/>
    <s v="HP Dep C Enf2 T5 Ops 1 Post B Sq 2 FLS 2"/>
    <s v="LE"/>
    <s v="60021717"/>
    <s v="JC20"/>
    <s v="LAW ENFORCEMENT OFFICER II"/>
    <s v="LANCE CORPORAL"/>
    <x v="2"/>
    <n v="28562"/>
    <n v="1"/>
    <n v="2012"/>
  </r>
  <r>
    <s v="Troop 5 (HP Florence)"/>
    <d v="1994-01-09T00:00:00"/>
    <d v="2015-05-08T00:00:00"/>
    <x v="11"/>
    <x v="1"/>
    <x v="1"/>
    <s v="MAHERG, GROVER"/>
    <s v="Highway Patrol"/>
    <s v="HP Dep C Enf2 T5 Ops 2 Post D Sq 2 FLS 2"/>
    <s v="LE"/>
    <s v="60021612"/>
    <s v="JC20"/>
    <s v="LAW ENFORCEMENT OFFICER II"/>
    <s v="LANCE CORPORAL"/>
    <x v="2"/>
    <n v="28562"/>
    <n v="1"/>
    <n v="2012"/>
  </r>
  <r>
    <s v="Troop 5 (HP Florence)"/>
    <d v="1985-03-03T00:00:00"/>
    <d v="2010-07-31T00:00:00"/>
    <x v="2"/>
    <x v="1"/>
    <x v="1"/>
    <s v="CAUSEY, TERRY"/>
    <s v="Highway Patrol"/>
    <s v="HP Dep C Enf2 T5 Ops 1 Post B Sq 1"/>
    <s v="LE"/>
    <s v="60021711"/>
    <s v="JC30"/>
    <s v="LAW ENFORCEMENT OFFICER III"/>
    <s v="#"/>
    <x v="2"/>
    <n v="28562"/>
    <n v="1"/>
    <n v="2015"/>
  </r>
  <r>
    <s v="Troop 5 (HP Florence)"/>
    <d v="1985-03-03T00:00:00"/>
    <d v="2010-10-15T00:00:00"/>
    <x v="2"/>
    <x v="1"/>
    <x v="1"/>
    <s v="ROGERS, DOUGLAS"/>
    <s v="Highway Patrol"/>
    <s v="HP Dep C Enf2 T5 Ops 2 Post D Sq 2 FLS 2"/>
    <s v="LE"/>
    <s v="60021721"/>
    <s v="JC30"/>
    <s v="LAW ENFORCEMENT OFFICER III"/>
    <s v="#"/>
    <x v="0"/>
    <n v="28562"/>
    <n v="1"/>
    <n v="2010"/>
  </r>
  <r>
    <s v="Troop 5 (HP Florence)"/>
    <d v="1989-02-26T00:00:00"/>
    <d v="2012-12-31T00:00:00"/>
    <x v="12"/>
    <x v="1"/>
    <x v="1"/>
    <s v="COCHRAN, MICHAEL"/>
    <s v="Highway Patrol"/>
    <s v="HP Dep C Enf2 T5 Ops 2 Post C Sq 1"/>
    <s v="LE"/>
    <s v="60021515"/>
    <s v="JC30"/>
    <s v="LAW ENFORCEMENT OFFICER III"/>
    <s v="SERGEANT"/>
    <x v="2"/>
    <n v="28562"/>
    <n v="1"/>
    <n v="2010"/>
  </r>
  <r>
    <s v="Troop 5 (HP Florence)"/>
    <d v="1990-02-25T00:00:00"/>
    <d v="2014-12-05T00:00:00"/>
    <x v="8"/>
    <x v="1"/>
    <x v="1"/>
    <s v="BETHEA, CHARLES"/>
    <s v="Highway Patrol"/>
    <s v="HP Dep C Enf2 T5 Ops 2 Post D Sq 1"/>
    <s v="LE"/>
    <s v="60022503"/>
    <s v="JC30"/>
    <s v="LAW ENFORCEMENT OFFICER III"/>
    <s v="SERGEANT"/>
    <x v="2"/>
    <n v="28562"/>
    <n v="1"/>
    <n v="2012"/>
  </r>
  <r>
    <s v="Troop 5 (HP Florence)"/>
    <d v="1990-02-25T00:00:00"/>
    <d v="2015-03-05T00:00:00"/>
    <x v="2"/>
    <x v="1"/>
    <x v="1"/>
    <s v="LOVE, JOHN"/>
    <s v="Highway Patrol"/>
    <s v="HP Dep C Enf2 T5 Ops 2 Post C"/>
    <s v="LE"/>
    <s v="60021519"/>
    <s v="JC30"/>
    <s v="LAW ENFORCEMENT OFFICER III"/>
    <s v="FIRST SERGEANT"/>
    <x v="2"/>
    <n v="28562"/>
    <n v="1"/>
    <n v="2014"/>
  </r>
  <r>
    <s v="Troop 5 (HP Florence)"/>
    <d v="1982-02-28T00:00:00"/>
    <d v="2011-09-30T00:00:00"/>
    <x v="31"/>
    <x v="2"/>
    <x v="2"/>
    <s v="ROSS, JACK"/>
    <s v="Highway Patrol"/>
    <s v="HP Dep C Enf2 T5 Ops 1 Post B Sq 1 FLS 1"/>
    <s v="LE"/>
    <s v="60021602"/>
    <s v="JC30"/>
    <s v="LAW ENFORCEMENT OFFICER III"/>
    <s v="CORPORAL"/>
    <x v="2"/>
    <n v="28562"/>
    <n v="1"/>
    <n v="2015"/>
  </r>
  <r>
    <s v="Troop 5 (HP Florence)"/>
    <d v="1987-03-08T00:00:00"/>
    <d v="2015-04-01T00:00:00"/>
    <x v="29"/>
    <x v="2"/>
    <x v="2"/>
    <s v="HODGE, MICHAEL"/>
    <s v="Highway Patrol"/>
    <s v="HP Dep C Enf2 T5 Ops 2 Post D Sq 1 FLS 1"/>
    <s v="LE"/>
    <s v="60022606"/>
    <s v="JC30"/>
    <s v="LAW ENFORCEMENT OFFICER III"/>
    <s v="CORPORAL"/>
    <x v="2"/>
    <n v="28562"/>
    <n v="1"/>
    <n v="2011"/>
  </r>
  <r>
    <s v="Troop 5 (HP Florence)"/>
    <d v="1988-08-28T00:00:00"/>
    <d v="2015-06-01T00:00:00"/>
    <x v="28"/>
    <x v="2"/>
    <x v="2"/>
    <s v="CASTLES, ROBERT"/>
    <s v="Highway Patrol"/>
    <s v="HP Dep C Enf2 T5 Ops 1 Post B"/>
    <s v="LE"/>
    <s v="60021791"/>
    <s v="JC30"/>
    <s v="LAW ENFORCEMENT OFFICER III"/>
    <s v="FIRST SERGEANT"/>
    <x v="2"/>
    <n v="28562"/>
    <n v="1"/>
    <n v="2015"/>
  </r>
  <r>
    <s v="Troop 5 (HP Florence)"/>
    <d v="1988-02-28T00:00:00"/>
    <d v="2014-12-31T00:00:00"/>
    <x v="28"/>
    <x v="2"/>
    <x v="2"/>
    <s v="JOYE, THOMAS"/>
    <s v="Highway Patrol"/>
    <s v="HP Dep C Enf2 T5 XO"/>
    <s v="LE"/>
    <s v="60023102"/>
    <s v="JC40"/>
    <s v="LAW ENFORCEMENT OFFICER IV"/>
    <s v="LIEUTENANT"/>
    <x v="2"/>
    <n v="28562"/>
    <n v="1"/>
    <n v="2015"/>
  </r>
  <r>
    <s v="Troop 5 (HP Florence)"/>
    <d v="1978-02-26T00:00:00"/>
    <d v="2011-06-30T00:00:00"/>
    <x v="32"/>
    <x v="3"/>
    <x v="3"/>
    <s v="KOLLOCK, REUBEN"/>
    <s v="Highway Patrol"/>
    <s v="HP Dep C Enf2 T5 Ops 1 Post A Sq 1 FLS 2"/>
    <s v="LE"/>
    <s v="60021514"/>
    <s v="JC30"/>
    <s v="LAW ENFORCEMENT OFFICER III"/>
    <s v="#"/>
    <x v="2"/>
    <n v="28562"/>
    <n v="1"/>
    <n v="2014"/>
  </r>
  <r>
    <s v="Troop 6 (HP Charleston)"/>
    <d v="2010-01-15T00:00:00"/>
    <d v="2010-07-10T00:00:00"/>
    <x v="17"/>
    <x v="0"/>
    <x v="0"/>
    <s v="SAGER, ANDREW"/>
    <s v="Highway Patrol"/>
    <s v="HP Dep C Enf2 T6 Ops 2 Post C Sq 1 FLS 1"/>
    <s v="LE"/>
    <s v="60024809"/>
    <s v="JC10"/>
    <s v="LAW ENFORCEMENT OFFICER I"/>
    <s v="#"/>
    <x v="3"/>
    <n v="28562"/>
    <n v="1"/>
    <n v="2011"/>
  </r>
  <r>
    <s v="Troop 6 (HP Charleston)"/>
    <d v="2007-09-14T00:00:00"/>
    <d v="2010-10-16T00:00:00"/>
    <x v="9"/>
    <x v="0"/>
    <x v="0"/>
    <s v="GRAPPONE, SCOTT"/>
    <s v="Highway Patrol"/>
    <s v="HP Dep C Enf2 T6 Ops 1 Post A Sq 2 FLS 1"/>
    <s v="LE"/>
    <s v="60022300"/>
    <s v="JC10"/>
    <s v="LAW ENFORCEMENT OFFICER I"/>
    <s v="#"/>
    <x v="0"/>
    <n v="28562"/>
    <n v="1"/>
    <n v="2010"/>
  </r>
  <r>
    <s v="Troop 6 (HP Charleston)"/>
    <d v="2010-01-15T00:00:00"/>
    <d v="2011-09-07T00:00:00"/>
    <x v="5"/>
    <x v="0"/>
    <x v="0"/>
    <s v="VANCE, ULYSIUS"/>
    <s v="Highway Patrol"/>
    <s v="HP Dep C Enf2 T6 Ops 1 Post A Sq 1 FLS 1"/>
    <s v="LE"/>
    <s v="60024810"/>
    <s v="JC10"/>
    <s v="LAW ENFORCEMENT OFFICER I"/>
    <s v="TROOPER/OFFICER"/>
    <x v="0"/>
    <n v="28562"/>
    <n v="1"/>
    <n v="2010"/>
  </r>
  <r>
    <s v="Troop 6 (HP Charleston)"/>
    <d v="2012-07-06T00:00:00"/>
    <d v="2013-01-28T00:00:00"/>
    <x v="17"/>
    <x v="0"/>
    <x v="0"/>
    <s v="FRATUS, THOMAS"/>
    <s v="Highway Patrol"/>
    <s v="HP Dep C Enf2 T6 Ops 1 Post A Sq 2 FLS 2"/>
    <s v="LE"/>
    <s v="60022400"/>
    <s v="JC10"/>
    <s v="LAW ENFORCEMENT OFFICER I"/>
    <s v="TROOPER-TRAINEE"/>
    <x v="3"/>
    <n v="28562"/>
    <n v="1"/>
    <n v="2011"/>
  </r>
  <r>
    <s v="Troop 6 (HP Charleston)"/>
    <d v="2013-01-11T00:00:00"/>
    <d v="2014-02-06T00:00:00"/>
    <x v="5"/>
    <x v="0"/>
    <x v="0"/>
    <s v="BRUGGEMAN, MICHAEL"/>
    <s v="Highway Patrol"/>
    <s v="HP Dep C Enf2 T6 Ops 1 Post A Sq 2 FLS 1"/>
    <s v="LE"/>
    <s v="60021422"/>
    <s v="JC10"/>
    <s v="LAW ENFORCEMENT OFFICER I"/>
    <s v="TROOPER"/>
    <x v="3"/>
    <n v="28562"/>
    <n v="1"/>
    <n v="2013"/>
  </r>
  <r>
    <s v="Troop 6 (HP Charleston)"/>
    <d v="2014-01-24T00:00:00"/>
    <d v="2014-10-26T00:00:00"/>
    <x v="17"/>
    <x v="0"/>
    <x v="0"/>
    <s v="PLANTAND, BRITANY"/>
    <s v="Highway Patrol"/>
    <s v="HP Dep C Enf2 T6 Ops 1 Post A Sq 2 FLS 2"/>
    <s v="LE"/>
    <s v="61049603"/>
    <s v="JC10"/>
    <s v="LAW ENFORCEMENT OFFICER I"/>
    <s v="TROOPER"/>
    <x v="3"/>
    <n v="28562"/>
    <n v="1"/>
    <n v="2014"/>
  </r>
  <r>
    <s v="Troop 6 (HP Charleston)"/>
    <d v="2014-07-18T00:00:00"/>
    <d v="2015-06-25T00:00:00"/>
    <x v="17"/>
    <x v="0"/>
    <x v="0"/>
    <s v="LYN, DAVID"/>
    <s v="Highway Patrol"/>
    <s v="HP Dep C Enf2 T6 Ops 1 Post A Sq 2 FLS 1"/>
    <s v="LE"/>
    <s v="60023105"/>
    <s v="JC10"/>
    <s v="LAW ENFORCEMENT OFFICER I"/>
    <s v="TROOPER"/>
    <x v="0"/>
    <n v="28562"/>
    <n v="1"/>
    <n v="2014"/>
  </r>
  <r>
    <s v="Troop 6 (HP Charleston)"/>
    <d v="2008-01-04T00:00:00"/>
    <d v="2010-05-01T00:00:00"/>
    <x v="18"/>
    <x v="0"/>
    <x v="0"/>
    <s v="STRICKLAND, KYLE"/>
    <s v="Highway Patrol"/>
    <s v="HWY PATROL TROOP 6"/>
    <s v="LE"/>
    <m/>
    <s v="JC20"/>
    <s v="LAW ENFORCEMENT OFFICER II"/>
    <s v="TROOPER/OFFICER 1ST CLASS"/>
    <x v="22"/>
    <n v="28562"/>
    <n v="1"/>
    <n v="2015"/>
  </r>
  <r>
    <s v="Troop 6 (HP Charleston)"/>
    <d v="2005-07-08T00:00:00"/>
    <d v="2010-09-01T00:00:00"/>
    <x v="1"/>
    <x v="0"/>
    <x v="0"/>
    <s v="WORTHY, STEVE"/>
    <s v="Highway Patrol"/>
    <s v="HP Dep C Enf2 T6 Ops 2 Post C Sq 1 FLS 4"/>
    <s v="LE"/>
    <s v="60022401"/>
    <s v="JC20"/>
    <s v="LAW ENFORCEMENT OFFICER II"/>
    <s v="#"/>
    <x v="0"/>
    <n v="28562"/>
    <n v="1"/>
    <n v="2010"/>
  </r>
  <r>
    <s v="Troop 6 (HP Charleston)"/>
    <d v="2008-01-04T00:00:00"/>
    <d v="2010-10-31T00:00:00"/>
    <x v="18"/>
    <x v="0"/>
    <x v="0"/>
    <s v="DAVIS, MARK"/>
    <s v="Highway Patrol"/>
    <s v="HP Dep C Enf2 T6 Ops 2 Post B Sq 2 FLS 1"/>
    <s v="LE"/>
    <s v="60022209"/>
    <s v="JC20"/>
    <s v="LAW ENFORCEMENT OFFICER II"/>
    <s v="#"/>
    <x v="3"/>
    <n v="28562"/>
    <n v="1"/>
    <n v="2010"/>
  </r>
  <r>
    <s v="Troop 6 (HP Charleston)"/>
    <d v="2006-01-06T00:00:00"/>
    <d v="2010-11-06T00:00:00"/>
    <x v="0"/>
    <x v="0"/>
    <x v="0"/>
    <s v="HARTLINE, CARLA"/>
    <s v="Highway Patrol"/>
    <s v="HP Dep C Enf2 T6 Ops 2 Post B Sq 2 FLS 1"/>
    <s v="LE"/>
    <s v="60022101"/>
    <s v="JC20"/>
    <s v="LAW ENFORCEMENT OFFICER II"/>
    <s v="#"/>
    <x v="0"/>
    <n v="28562"/>
    <n v="1"/>
    <n v="2010"/>
  </r>
  <r>
    <s v="Troop 6 (HP Charleston)"/>
    <d v="2006-03-10T00:00:00"/>
    <d v="2010-12-17T00:00:00"/>
    <x v="0"/>
    <x v="0"/>
    <x v="0"/>
    <s v="MCDONALD, MARK"/>
    <s v="Highway Patrol"/>
    <s v="HP Dep C Enf2 T6 Ops 2 Post B Sq 2 FLS 2"/>
    <s v="LE"/>
    <s v="60022306"/>
    <s v="JC20"/>
    <s v="LAW ENFORCEMENT OFFICER II"/>
    <s v="#"/>
    <x v="0"/>
    <n v="28562"/>
    <n v="1"/>
    <n v="2010"/>
  </r>
  <r>
    <s v="Troop 6 (HP Charleston)"/>
    <d v="2008-07-18T00:00:00"/>
    <d v="2010-12-31T00:00:00"/>
    <x v="18"/>
    <x v="0"/>
    <x v="0"/>
    <s v="LINTON, PAUL"/>
    <s v="Highway Patrol"/>
    <s v="HP Dep C Enf2 T6 Ops 2 Post C Sq 1 FLS 4"/>
    <s v="LE"/>
    <s v="60022312"/>
    <s v="JC20"/>
    <s v="LAW ENFORCEMENT OFFICER II"/>
    <s v="#"/>
    <x v="0"/>
    <n v="28562"/>
    <n v="1"/>
    <n v="2010"/>
  </r>
  <r>
    <s v="Troop 6 (HP Charleston)"/>
    <d v="2005-07-08T00:00:00"/>
    <d v="2011-04-01T00:00:00"/>
    <x v="1"/>
    <x v="0"/>
    <x v="0"/>
    <s v="RUSH, PAUL"/>
    <s v="Highway Patrol"/>
    <s v="HP Dep C Enf2 T6 Ops 2 Post B Sq 1 FLS 2"/>
    <s v="LE"/>
    <s v="60022307"/>
    <s v="JC20"/>
    <s v="LAW ENFORCEMENT OFFICER II"/>
    <s v="#"/>
    <x v="0"/>
    <n v="28562"/>
    <n v="1"/>
    <n v="2010"/>
  </r>
  <r>
    <s v="Troop 6 (HP Charleston)"/>
    <d v="2008-03-02T00:00:00"/>
    <d v="2011-04-01T00:00:00"/>
    <x v="9"/>
    <x v="0"/>
    <x v="0"/>
    <s v="STRICKLAND, ROBERT"/>
    <s v="Highway Patrol"/>
    <s v="HP Dep C Enf2 T6 Ops 2 Post B Sq 2 FLS 1"/>
    <s v="LE"/>
    <s v="60022210"/>
    <s v="JC20"/>
    <s v="LAW ENFORCEMENT OFFICER II"/>
    <s v="#"/>
    <x v="0"/>
    <n v="28562"/>
    <n v="1"/>
    <n v="2011"/>
  </r>
  <r>
    <s v="Troop 6 (HP Charleston)"/>
    <d v="2006-01-06T00:00:00"/>
    <d v="2011-04-20T00:00:00"/>
    <x v="1"/>
    <x v="0"/>
    <x v="0"/>
    <s v="ONDICK, RICHARD"/>
    <s v="Highway Patrol"/>
    <s v="HP Dep C Enf2 T6 Ops 2 Post C Sq 1 FLS 3"/>
    <s v="LE"/>
    <s v="60022215"/>
    <s v="JC20"/>
    <s v="LAW ENFORCEMENT OFFICER II"/>
    <s v="#"/>
    <x v="0"/>
    <n v="28562"/>
    <n v="1"/>
    <n v="2011"/>
  </r>
  <r>
    <s v="Troop 6 (HP Charleston)"/>
    <d v="2008-07-18T00:00:00"/>
    <d v="2011-06-02T00:00:00"/>
    <x v="18"/>
    <x v="0"/>
    <x v="0"/>
    <s v="TOWNS, COURTNEY"/>
    <s v="Highway Patrol"/>
    <s v="HP Dep C Enf2 T6 Ops 1 Post A Sq 2 FLS 1"/>
    <s v="LE"/>
    <s v="60022321"/>
    <s v="JC20"/>
    <s v="LAW ENFORCEMENT OFFICER II"/>
    <s v="#"/>
    <x v="0"/>
    <n v="28562"/>
    <n v="1"/>
    <n v="2011"/>
  </r>
  <r>
    <s v="Troop 6 (HP Charleston)"/>
    <d v="2006-09-22T00:00:00"/>
    <d v="2011-09-30T00:00:00"/>
    <x v="1"/>
    <x v="0"/>
    <x v="0"/>
    <s v="FAWCETT, WILLIAM"/>
    <s v="Highway Patrol"/>
    <s v="HP Dep C Enf2 T6 Ops 1 Post A Sq 1 FLS 1"/>
    <s v="LE"/>
    <s v="60022404"/>
    <s v="JC20"/>
    <s v="LAW ENFORCEMENT OFFICER II"/>
    <s v="SENIOR TROOPER/OFFICER"/>
    <x v="0"/>
    <n v="28562"/>
    <n v="1"/>
    <n v="2011"/>
  </r>
  <r>
    <s v="Troop 6 (HP Charleston)"/>
    <d v="2010-08-17T00:00:00"/>
    <d v="2012-04-16T00:00:00"/>
    <x v="5"/>
    <x v="0"/>
    <x v="0"/>
    <s v="LINTON, PAUL"/>
    <s v="Highway Patrol"/>
    <s v="HP Dep C Enf2 T6 Ops 2 Post C Sq 1 FLS 3"/>
    <s v="LE"/>
    <s v="60022312"/>
    <s v="JC20"/>
    <s v="LAW ENFORCEMENT OFFICER II"/>
    <s v="SENIOR TROOPER/OFFICER"/>
    <x v="3"/>
    <n v="28562"/>
    <n v="1"/>
    <n v="2011"/>
  </r>
  <r>
    <s v="Troop 6 (HP Charleston)"/>
    <d v="2008-03-14T00:00:00"/>
    <d v="2012-11-07T00:00:00"/>
    <x v="0"/>
    <x v="0"/>
    <x v="0"/>
    <s v="TROTTER, JUSTIN"/>
    <s v="Highway Patrol"/>
    <s v="HP Dep C Enf2 T6 Ops 2 Post C Sq 1 FLS 4"/>
    <s v="LE"/>
    <s v="60022124"/>
    <s v="JC20"/>
    <s v="LAW ENFORCEMENT OFFICER II"/>
    <s v="SENIOR TROOPER"/>
    <x v="3"/>
    <n v="28562"/>
    <n v="1"/>
    <n v="2012"/>
  </r>
  <r>
    <s v="Troop 6 (HP Charleston)"/>
    <d v="2007-12-02T00:00:00"/>
    <d v="2012-12-31T00:00:00"/>
    <x v="1"/>
    <x v="0"/>
    <x v="0"/>
    <s v="GRAINGER, STEVE"/>
    <s v="Highway Patrol"/>
    <s v="HP Dep C Enf2 T6 Ops 1 Post A Sq 2 FLS 2"/>
    <s v="LE"/>
    <s v="60022123"/>
    <s v="JC20"/>
    <s v="LAW ENFORCEMENT OFFICER II"/>
    <s v="LANCE CORPORAL"/>
    <x v="2"/>
    <n v="28562"/>
    <n v="1"/>
    <n v="2012"/>
  </r>
  <r>
    <s v="Troop 6 (HP Charleston)"/>
    <d v="2008-03-14T00:00:00"/>
    <d v="2013-05-16T00:00:00"/>
    <x v="1"/>
    <x v="0"/>
    <x v="0"/>
    <s v="POSTON, JOHN"/>
    <s v="Highway Patrol"/>
    <s v="HP Dep C Enf2 T6 Ops 1 Post A Sq 1 FLS 1"/>
    <s v="LE"/>
    <s v="60022413"/>
    <s v="JC20"/>
    <s v="LAW ENFORCEMENT OFFICER II"/>
    <s v="LANCE CORPORAL"/>
    <x v="0"/>
    <n v="28562"/>
    <n v="1"/>
    <n v="2012"/>
  </r>
  <r>
    <s v="Troop 6 (HP Charleston)"/>
    <d v="2012-03-02T00:00:00"/>
    <d v="2013-06-21T00:00:00"/>
    <x v="5"/>
    <x v="0"/>
    <x v="0"/>
    <s v="TOWNS, COURTNEY"/>
    <s v="Highway Patrol"/>
    <s v="HP Dep C Enf2 T6 Ops 1 Post A Sq 2 FLS 1"/>
    <s v="LE"/>
    <s v="60022112"/>
    <s v="JC20"/>
    <s v="LAW ENFORCEMENT OFFICER II"/>
    <s v="SENIOR TROOPER"/>
    <x v="3"/>
    <n v="28562"/>
    <n v="1"/>
    <n v="2013"/>
  </r>
  <r>
    <s v="Troop 6 (HP Charleston)"/>
    <d v="2011-07-29T00:00:00"/>
    <d v="2013-06-28T00:00:00"/>
    <x v="5"/>
    <x v="0"/>
    <x v="0"/>
    <s v="HAITHCOCK, MARK"/>
    <s v="Highway Patrol"/>
    <s v="HP Dep C Enf2 T6 Ops 2 Post C Sq 1 FLS 3"/>
    <s v="LE"/>
    <s v="60022308"/>
    <s v="JC20"/>
    <s v="LAW ENFORCEMENT OFFICER II"/>
    <s v="TROOPER FIRST CLASS"/>
    <x v="0"/>
    <n v="28562"/>
    <n v="1"/>
    <n v="2013"/>
  </r>
  <r>
    <s v="Troop 6 (HP Charleston)"/>
    <d v="2008-03-14T00:00:00"/>
    <d v="2013-12-30T00:00:00"/>
    <x v="1"/>
    <x v="0"/>
    <x v="0"/>
    <s v="ROGERS, AUSTIN"/>
    <s v="Highway Patrol"/>
    <s v="HP Dep C Enf2 T6 Ops 1 Post A Sq 2 FLS 2"/>
    <s v="LE"/>
    <s v="60022414"/>
    <s v="JC20"/>
    <s v="LAW ENFORCEMENT OFFICER II"/>
    <s v="LANCE CORPORAL"/>
    <x v="3"/>
    <n v="28562"/>
    <n v="1"/>
    <n v="2013"/>
  </r>
  <r>
    <s v="Troop 6 (HP Charleston)"/>
    <d v="2011-07-29T00:00:00"/>
    <d v="2014-01-16T00:00:00"/>
    <x v="18"/>
    <x v="0"/>
    <x v="0"/>
    <s v="Woovis, Tad H."/>
    <s v="Highway Patrol"/>
    <s v="HP Dep C Enf2 T6 Ops 1 Post A Sq 1 FLS 1"/>
    <s v="LE"/>
    <n v="60022300"/>
    <s v="JC20"/>
    <s v="LAW ENFORCEMENT OFFICER II"/>
    <s v="TROOPER FIRST CLASS"/>
    <x v="11"/>
    <n v="28562"/>
    <n v="1"/>
    <n v="2013"/>
  </r>
  <r>
    <s v="Troop 6 (HP Charleston)"/>
    <d v="2010-01-15T00:00:00"/>
    <d v="2014-11-04T00:00:00"/>
    <x v="0"/>
    <x v="0"/>
    <x v="0"/>
    <s v="WARNER, JOSEPH"/>
    <s v="Highway Patrol"/>
    <s v="HP Dep C Enf2 T6 Ops 2 Post C Sq 1 FLS 4"/>
    <s v="LE"/>
    <s v="60024811"/>
    <s v="JC20"/>
    <s v="LAW ENFORCEMENT OFFICER II"/>
    <s v="SENIOR TROOPER"/>
    <x v="3"/>
    <n v="28562"/>
    <n v="1"/>
    <n v="2014"/>
  </r>
  <r>
    <s v="Troop 6 (HP Charleston)"/>
    <d v="2012-07-06T00:00:00"/>
    <d v="2015-03-06T00:00:00"/>
    <x v="18"/>
    <x v="0"/>
    <x v="0"/>
    <s v="ANDRE, TARAH"/>
    <s v="Highway Patrol"/>
    <s v="HP Dep C Enf2 T6 Ops 1 Post A Sq 1 FLS 1"/>
    <s v="LE"/>
    <s v="60021793"/>
    <s v="JC20"/>
    <s v="LAW ENFORCEMENT OFFICER II"/>
    <s v="TROOPER FIRST CLASS"/>
    <x v="3"/>
    <n v="28562"/>
    <n v="1"/>
    <n v="2014"/>
  </r>
  <r>
    <s v="Troop 6 (HP Charleston)"/>
    <d v="2011-07-29T00:00:00"/>
    <d v="2015-07-28T00:00:00"/>
    <x v="0"/>
    <x v="0"/>
    <x v="0"/>
    <s v="BASEL, CHRISTIAN"/>
    <s v="Highway Patrol"/>
    <s v="HP Dep C Enf2 T6 Ops 2 Post B Sq 1 FLS 2"/>
    <s v="LE"/>
    <s v="60022209"/>
    <s v="JC20"/>
    <s v="LAW ENFORCEMENT OFFICER II"/>
    <s v="Senior Trooper"/>
    <x v="3"/>
    <n v="28562"/>
    <n v="1"/>
    <n v="2015"/>
  </r>
  <r>
    <s v="Troop 6 (HP Charleston)"/>
    <d v="2000-02-27T00:00:00"/>
    <d v="2010-08-06T00:00:00"/>
    <x v="23"/>
    <x v="5"/>
    <x v="5"/>
    <s v="STEWART, DONALD"/>
    <s v="Highway Patrol"/>
    <s v="HP Dep C Enf2 T6 Ops 1 Post A Sq 2 FLS 1"/>
    <s v="LE"/>
    <s v="60022110"/>
    <s v="JC20"/>
    <s v="LAW ENFORCEMENT OFFICER II"/>
    <s v="#"/>
    <x v="0"/>
    <n v="28562"/>
    <n v="1"/>
    <n v="2015"/>
  </r>
  <r>
    <s v="Troop 6 (HP Charleston)"/>
    <d v="2002-03-10T00:00:00"/>
    <d v="2010-11-29T00:00:00"/>
    <x v="19"/>
    <x v="5"/>
    <x v="5"/>
    <s v="WOODS, CARL"/>
    <s v="Highway Patrol"/>
    <s v="HP Dep C Enf2 T6 Ops 2 Post C Sq 1 FLS 1"/>
    <s v="LE"/>
    <s v="60022316"/>
    <s v="JC20"/>
    <s v="LAW ENFORCEMENT OFFICER II"/>
    <s v="#"/>
    <x v="14"/>
    <n v="28562"/>
    <n v="1"/>
    <n v="2010"/>
  </r>
  <r>
    <s v="Troop 6 (HP Charleston)"/>
    <d v="2006-03-10T00:00:00"/>
    <d v="2013-05-16T00:00:00"/>
    <x v="14"/>
    <x v="5"/>
    <x v="5"/>
    <s v="TYNER, JOHN"/>
    <s v="Highway Patrol"/>
    <s v="HP Dep C Enf2 T6 Ops 2 Post B Sq 1 FLS 2"/>
    <s v="LE"/>
    <n v="60022411"/>
    <s v="JC20"/>
    <s v="LAW ENFORCEMENT OFFICER II"/>
    <s v="LANCE CORPORAL"/>
    <x v="11"/>
    <n v="28562"/>
    <n v="1"/>
    <n v="2010"/>
  </r>
  <r>
    <s v="Troop 6 (HP Charleston)"/>
    <d v="2007-07-06T00:00:00"/>
    <d v="2014-03-14T00:00:00"/>
    <x v="25"/>
    <x v="5"/>
    <x v="5"/>
    <s v="REEDER, NICHOLAS"/>
    <s v="Highway Patrol"/>
    <s v="HP Dep C Enf2 T6 Ops 1 Post A Sq 1 FLS 1"/>
    <s v="LE"/>
    <s v="60022410"/>
    <s v="JC20"/>
    <s v="LAW ENFORCEMENT OFFICER II"/>
    <s v="LANCE CORPORAL"/>
    <x v="3"/>
    <n v="28562"/>
    <n v="1"/>
    <n v="2013"/>
  </r>
  <r>
    <s v="Troop 6 (HP Charleston)"/>
    <d v="2006-09-22T00:00:00"/>
    <d v="2014-04-04T00:00:00"/>
    <x v="14"/>
    <x v="5"/>
    <x v="5"/>
    <s v="JACKSON, CALVIN"/>
    <s v="Highway Patrol"/>
    <s v="HP Dep C Enf2 T6 Ops 1 Post A Sq 1 FLS 2"/>
    <s v="LE"/>
    <s v="60022405"/>
    <s v="JC20"/>
    <s v="LAW ENFORCEMENT OFFICER II"/>
    <s v="LANCE CORPORAL"/>
    <x v="3"/>
    <n v="28562"/>
    <n v="1"/>
    <n v="2014"/>
  </r>
  <r>
    <s v="Troop 6 (HP Charleston)"/>
    <d v="2008-01-04T00:00:00"/>
    <d v="2014-10-21T00:00:00"/>
    <x v="25"/>
    <x v="5"/>
    <x v="5"/>
    <s v="ROBERTS, BRIAN"/>
    <s v="Highway Patrol"/>
    <s v="HP Dep C Enf2 T6 Ops 2 Post B Sq 1 FLS 2"/>
    <s v="LE"/>
    <s v="60022208"/>
    <s v="JC20"/>
    <s v="LAW ENFORCEMENT OFFICER II"/>
    <s v="LANCE CORPORAL"/>
    <x v="3"/>
    <n v="28562"/>
    <n v="1"/>
    <n v="2014"/>
  </r>
  <r>
    <s v="Troop 6 (HP Charleston)"/>
    <d v="2007-07-06T00:00:00"/>
    <d v="2014-11-05T00:00:00"/>
    <x v="14"/>
    <x v="5"/>
    <x v="5"/>
    <s v="AMOS, MARK"/>
    <s v="Highway Patrol"/>
    <s v="HP Dep C Enf2 T6 Ops 2 Post B Sq 2 FLS 1"/>
    <s v="LE"/>
    <s v="60021995"/>
    <s v="JC20"/>
    <s v="LAW ENFORCEMENT OFFICER II"/>
    <s v="LANCE CORPORAL"/>
    <x v="3"/>
    <n v="28562"/>
    <n v="1"/>
    <n v="2014"/>
  </r>
  <r>
    <s v="Troop 6 (HP Charleston)"/>
    <d v="2008-01-04T00:00:00"/>
    <d v="2014-12-29T00:00:00"/>
    <x v="25"/>
    <x v="5"/>
    <x v="5"/>
    <s v="HANKS, PHILLIP"/>
    <s v="Highway Patrol"/>
    <s v="HP Dep C Enf2 T6 Ops 1 Post A Sq 2 FLS 2"/>
    <s v="LE"/>
    <s v="60022210"/>
    <s v="JC20"/>
    <s v="LAW ENFORCEMENT OFFICER II"/>
    <s v="LANCE CORPORAL"/>
    <x v="3"/>
    <n v="28562"/>
    <n v="1"/>
    <n v="2014"/>
  </r>
  <r>
    <s v="Troop 6 (HP Charleston)"/>
    <d v="2008-07-18T00:00:00"/>
    <d v="2015-04-15T00:00:00"/>
    <x v="25"/>
    <x v="5"/>
    <x v="5"/>
    <s v="BROOKS, BRANDON"/>
    <s v="Highway Patrol"/>
    <s v="HP Dep C Enf2 T6 Ops 2 Post B Sq 2 FLS 1"/>
    <s v="LE"/>
    <s v="60022416"/>
    <s v="JC20"/>
    <s v="LAW ENFORCEMENT OFFICER II"/>
    <s v="LANCE CORPORAL"/>
    <x v="3"/>
    <n v="28562"/>
    <n v="1"/>
    <n v="2014"/>
  </r>
  <r>
    <s v="Troop 6 (HP Charleston)"/>
    <d v="1999-07-18T00:00:00"/>
    <d v="2010-07-16T00:00:00"/>
    <x v="6"/>
    <x v="4"/>
    <x v="4"/>
    <s v="HODGES, MICHAEL"/>
    <s v="Highway Patrol"/>
    <s v="HP Dep C Enf2 T6 Ops 1 Post A Sq 2 FLS 1"/>
    <s v="LE"/>
    <s v="60022320"/>
    <s v="JC20"/>
    <s v="LAW ENFORCEMENT OFFICER II"/>
    <s v="#"/>
    <x v="4"/>
    <n v="28562"/>
    <n v="1"/>
    <n v="2015"/>
  </r>
  <r>
    <s v="Troop 6 (HP Charleston)"/>
    <d v="1999-07-18T00:00:00"/>
    <d v="2014-12-12T00:00:00"/>
    <x v="21"/>
    <x v="4"/>
    <x v="4"/>
    <s v="DAVIS, JONATHAN"/>
    <s v="Highway Patrol"/>
    <s v="HP Dep C Enf2 T6 Ops 1 Post A Sq 2 FLS 1"/>
    <s v="LE"/>
    <s v="60022318"/>
    <s v="JC20"/>
    <s v="LAW ENFORCEMENT OFFICER II"/>
    <s v="LANCE CORPORAL"/>
    <x v="3"/>
    <n v="28562"/>
    <n v="1"/>
    <n v="2010"/>
  </r>
  <r>
    <s v="Troop 6 (HP Charleston)"/>
    <d v="1996-07-21T00:00:00"/>
    <d v="2011-08-01T00:00:00"/>
    <x v="21"/>
    <x v="4"/>
    <x v="4"/>
    <s v="BRANTLEY, JAMES"/>
    <s v="Highway Patrol"/>
    <s v="HP Dep C Enf2 T6 Ops 2 Post B Sq 2 FLS 2"/>
    <s v="LE"/>
    <n v="60022310"/>
    <s v="JC30"/>
    <s v="LAW ENFORCEMENT OFFICER III"/>
    <s v="CORPORAL"/>
    <x v="1"/>
    <n v="28562"/>
    <n v="1"/>
    <n v="2014"/>
  </r>
  <r>
    <s v="Troop 6 (HP Charleston)"/>
    <d v="2002-03-10T00:00:00"/>
    <d v="2015-01-03T00:00:00"/>
    <x v="7"/>
    <x v="4"/>
    <x v="4"/>
    <s v="COOPER, CHRISTOPHER"/>
    <s v="Highway Patrol"/>
    <s v="HP Dep C Enf2 T6 Ops 1 Post A Sq 2 FLS 1"/>
    <s v="LE"/>
    <s v="60022113"/>
    <s v="JC30"/>
    <s v="LAW ENFORCEMENT OFFICER III"/>
    <s v="CORPORAL"/>
    <x v="3"/>
    <n v="28562"/>
    <n v="1"/>
    <n v="2011"/>
  </r>
  <r>
    <s v="Troop 6 (HP Charleston)"/>
    <d v="1992-04-05T00:00:00"/>
    <d v="2010-03-14T00:00:00"/>
    <x v="22"/>
    <x v="6"/>
    <x v="6"/>
    <s v="CONCEPCION, ERICKSON"/>
    <s v="Highway Patrol"/>
    <s v="HWY PATROL TROOP 6"/>
    <s v="LE"/>
    <m/>
    <s v="JC20"/>
    <s v="LAW ENFORCEMENT OFFICER II"/>
    <s v="LANCE CORPORAL"/>
    <x v="6"/>
    <n v="28562"/>
    <n v="1"/>
    <n v="2010"/>
  </r>
  <r>
    <s v="Troop 6 (HP Charleston)"/>
    <d v="1990-08-19T00:00:00"/>
    <d v="2010-04-01T00:00:00"/>
    <x v="16"/>
    <x v="6"/>
    <x v="6"/>
    <s v="NELSON, PAUL"/>
    <s v="Highway Patrol"/>
    <s v="HWY PATROL TROOP 6"/>
    <s v="LE"/>
    <m/>
    <s v="JC20"/>
    <s v="LAW ENFORCEMENT OFFICER II"/>
    <s v="LANCE CORPORAL"/>
    <x v="2"/>
    <n v="28562"/>
    <n v="1"/>
    <n v="2010"/>
  </r>
  <r>
    <s v="Troop 6 (HP Charleston)"/>
    <d v="1991-01-06T00:00:00"/>
    <d v="2011-03-05T00:00:00"/>
    <x v="27"/>
    <x v="6"/>
    <x v="6"/>
    <s v="FAUST, WILLIAM"/>
    <s v="Highway Patrol"/>
    <s v="HP Dep C Enf2 T6 Ops 2 Post B Sq 2 FLS 1"/>
    <s v="LE"/>
    <s v="60022112"/>
    <s v="JC20"/>
    <s v="LAW ENFORCEMENT OFFICER II"/>
    <s v="#"/>
    <x v="2"/>
    <n v="28562"/>
    <n v="1"/>
    <n v="2010"/>
  </r>
  <r>
    <s v="Troop 6 (HP Charleston)"/>
    <d v="1989-08-20T00:00:00"/>
    <d v="2010-10-15T00:00:00"/>
    <x v="11"/>
    <x v="1"/>
    <x v="1"/>
    <s v="TORNABENE, DWAYNE"/>
    <s v="Highway Patrol"/>
    <s v="HP Dep C Enf2 T6 Ops 1 Post A Sq 1 FLS 1"/>
    <s v="LE"/>
    <s v="60022311"/>
    <s v="JC20"/>
    <s v="LAW ENFORCEMENT OFFICER II"/>
    <s v="#"/>
    <x v="2"/>
    <n v="28562"/>
    <n v="1"/>
    <n v="2011"/>
  </r>
  <r>
    <s v="Troop 6 (HP Charleston)"/>
    <d v="1990-08-19T00:00:00"/>
    <d v="2011-10-01T00:00:00"/>
    <x v="11"/>
    <x v="1"/>
    <x v="1"/>
    <s v="ALLEN, STEWART"/>
    <s v="Highway Patrol"/>
    <s v="HP Dep C Enf2 T6 Ops 1 Post A Sq 2 FLS 1"/>
    <s v="LE"/>
    <s v="60022217"/>
    <s v="JC20"/>
    <s v="LAW ENFORCEMENT OFFICER II"/>
    <s v="LANCE CORPORAL"/>
    <x v="2"/>
    <n v="28562"/>
    <n v="1"/>
    <n v="2010"/>
  </r>
  <r>
    <s v="Troop 6 (HP Charleston)"/>
    <d v="1989-02-26T00:00:00"/>
    <d v="2012-11-15T00:00:00"/>
    <x v="12"/>
    <x v="1"/>
    <x v="1"/>
    <s v="WILSON, DEBORAH"/>
    <s v="Highway Patrol"/>
    <s v="HP Dep C Enf2 T6 Ops 1 Post A Sq 1 FLS 2"/>
    <s v="LE"/>
    <s v="60022119"/>
    <s v="JC20"/>
    <s v="LAW ENFORCEMENT OFFICER II"/>
    <s v="LANCE CORPORAL"/>
    <x v="2"/>
    <n v="28562"/>
    <n v="1"/>
    <n v="2011"/>
  </r>
  <r>
    <s v="Troop 6 (HP Charleston)"/>
    <d v="1988-08-28T00:00:00"/>
    <d v="2013-04-30T00:00:00"/>
    <x v="8"/>
    <x v="1"/>
    <x v="1"/>
    <s v="COCHRANE, CLYDE"/>
    <s v="Highway Patrol"/>
    <s v="HP Dep C Enf2 T6 Ops 1 Post A Sq 2 FLS 1"/>
    <s v="LE"/>
    <s v="60022224"/>
    <s v="JC20"/>
    <s v="LAW ENFORCEMENT OFFICER II"/>
    <s v="LANCE CORPORAL"/>
    <x v="2"/>
    <n v="28562"/>
    <n v="1"/>
    <n v="2012"/>
  </r>
  <r>
    <s v="Troop 6 (HP Charleston)"/>
    <d v="1988-02-28T00:00:00"/>
    <d v="2010-08-16T00:00:00"/>
    <x v="24"/>
    <x v="1"/>
    <x v="1"/>
    <s v="BARNHILL, MICHAEL"/>
    <s v="Highway Patrol"/>
    <s v="HP Dep C Enf2 T6 Ops 2 Post B Sq 1 FLS 1"/>
    <s v="LE"/>
    <s v="60022222"/>
    <s v="JC30"/>
    <s v="LAW ENFORCEMENT OFFICER III"/>
    <s v="#"/>
    <x v="2"/>
    <n v="28562"/>
    <n v="1"/>
    <n v="2013"/>
  </r>
  <r>
    <s v="Troop 6 (HP Charleston)"/>
    <d v="1990-02-25T00:00:00"/>
    <d v="2012-02-24T00:00:00"/>
    <x v="24"/>
    <x v="1"/>
    <x v="1"/>
    <s v="CRAVEN, TIMOTHY"/>
    <s v="Highway Patrol"/>
    <s v="HP Dep C Enf2 T6 Ops 1 Post A Sq 2 FLS 1"/>
    <s v="LE"/>
    <s v="60022113"/>
    <s v="JC30"/>
    <s v="LAW ENFORCEMENT OFFICER III"/>
    <s v="CORPORAL"/>
    <x v="2"/>
    <n v="28562"/>
    <n v="1"/>
    <n v="2010"/>
  </r>
  <r>
    <s v="Troop 6 (HP Charleston)"/>
    <d v="1986-09-01T00:00:00"/>
    <d v="2012-06-01T00:00:00"/>
    <x v="2"/>
    <x v="1"/>
    <x v="1"/>
    <s v="MARTIN, KEVIN"/>
    <s v="Highway Patrol"/>
    <s v="HP Dep C Enf2 T6 Ops 2 Post B"/>
    <s v="LE"/>
    <s v="60022122"/>
    <s v="JC30"/>
    <s v="LAW ENFORCEMENT OFFICER III"/>
    <s v="FIRST SERGEANT"/>
    <x v="2"/>
    <n v="28562"/>
    <n v="1"/>
    <n v="2012"/>
  </r>
  <r>
    <s v="Troop 6 (HP Charleston)"/>
    <d v="1989-02-26T00:00:00"/>
    <d v="2012-12-31T00:00:00"/>
    <x v="12"/>
    <x v="1"/>
    <x v="1"/>
    <s v="SUMMERS, THOMAS"/>
    <s v="Highway Patrol"/>
    <s v="HP Dep C Enf2 T6 Ops 2 Post C Sq 1 FLS 4"/>
    <s v="LE"/>
    <s v="60022211"/>
    <s v="JC30"/>
    <s v="LAW ENFORCEMENT OFFICER III"/>
    <s v="CORPORAL"/>
    <x v="2"/>
    <n v="28562"/>
    <n v="1"/>
    <n v="2012"/>
  </r>
  <r>
    <s v="Troop 6 (HP Charleston)"/>
    <d v="1990-02-25T00:00:00"/>
    <d v="2012-12-31T00:00:00"/>
    <x v="24"/>
    <x v="1"/>
    <x v="1"/>
    <s v="HUMBERT, MARK"/>
    <s v="Highway Patrol"/>
    <s v="HP Dep C Enf2 T6 Ops 2 Post C Sq 1 FLS 3"/>
    <s v="LE"/>
    <s v="60022213"/>
    <s v="JC30"/>
    <s v="LAW ENFORCEMENT OFFICER III"/>
    <s v="CORPORAL"/>
    <x v="2"/>
    <n v="28562"/>
    <n v="1"/>
    <n v="2012"/>
  </r>
  <r>
    <s v="Troop 6 (HP Charleston)"/>
    <d v="1986-09-01T00:00:00"/>
    <d v="2012-05-15T00:00:00"/>
    <x v="2"/>
    <x v="1"/>
    <x v="1"/>
    <s v="WISE, WILLIAM"/>
    <s v="Highway Patrol"/>
    <s v="HP Dep C Enf2 T6 Ops 2"/>
    <s v="LE"/>
    <s v="60022201"/>
    <s v="JC40"/>
    <s v="LAW ENFORCEMENT OFFICER IV"/>
    <s v="LIEUTENANT"/>
    <x v="2"/>
    <n v="28562"/>
    <n v="1"/>
    <n v="2012"/>
  </r>
  <r>
    <s v="Troop 6 (HP Charleston)"/>
    <d v="1987-03-08T00:00:00"/>
    <d v="2012-05-17T00:00:00"/>
    <x v="2"/>
    <x v="1"/>
    <x v="1"/>
    <s v="FLOWERS, ERIC"/>
    <s v="Highway Patrol"/>
    <s v="HP Dep C Enf2 T6 Ops 1"/>
    <s v="LE"/>
    <s v="60022205"/>
    <s v="JC40"/>
    <s v="LAW ENFORCEMENT OFFICER IV"/>
    <s v="LIEUTENANT"/>
    <x v="2"/>
    <n v="28562"/>
    <n v="1"/>
    <n v="2012"/>
  </r>
  <r>
    <s v="Troop 6 (HP Charleston)"/>
    <d v="1983-02-20T00:00:00"/>
    <d v="2010-12-28T00:00:00"/>
    <x v="3"/>
    <x v="2"/>
    <x v="2"/>
    <s v="WILLIAMS, GEORGE"/>
    <s v="Highway Patrol"/>
    <s v="HP Dep C Enf2 T6 Ops 1 Post A"/>
    <s v="LE"/>
    <s v="60021998"/>
    <s v="JC30"/>
    <s v="LAW ENFORCEMENT OFFICER III"/>
    <s v="#"/>
    <x v="2"/>
    <n v="28562"/>
    <n v="1"/>
    <n v="2012"/>
  </r>
  <r>
    <s v="Troop 6 (HP Charleston)"/>
    <d v="1988-08-28T00:00:00"/>
    <d v="2014-08-28T00:00:00"/>
    <x v="28"/>
    <x v="2"/>
    <x v="2"/>
    <s v="SCOTT, FARRELL"/>
    <s v="Highway Patrol"/>
    <s v="HP Dep C Enf2 T6 Ops 2"/>
    <s v="LE"/>
    <s v="60022201"/>
    <s v="JC40"/>
    <s v="LAW ENFORCEMENT OFFICER IV"/>
    <s v="LIEUTENANT"/>
    <x v="4"/>
    <n v="28562"/>
    <n v="1"/>
    <n v="2010"/>
  </r>
  <r>
    <s v="Troop 6 (HP Charleston)"/>
    <d v="1973-09-09T00:00:00"/>
    <d v="2010-11-01T00:00:00"/>
    <x v="36"/>
    <x v="3"/>
    <x v="3"/>
    <s v="GREGORIE, ISAAC"/>
    <s v="Highway Patrol"/>
    <s v="HP Dep C Enf2 T6 Ops 2 Post C Sq 1"/>
    <s v="LE"/>
    <s v="60022121"/>
    <s v="JC30"/>
    <s v="LAW ENFORCEMENT OFFICER III"/>
    <s v="#"/>
    <x v="2"/>
    <n v="28562"/>
    <n v="1"/>
    <n v="2014"/>
  </r>
  <r>
    <s v="Troop 6 (HP Charleston)"/>
    <d v="1979-03-04T00:00:00"/>
    <d v="2011-01-04T00:00:00"/>
    <x v="4"/>
    <x v="3"/>
    <x v="3"/>
    <s v="COOPER, CALVIN"/>
    <s v="Highway Patrol"/>
    <s v="HP Dep C Enf2 T6 Ops 1 Post A Sq 1 FLS 2"/>
    <s v="LE"/>
    <s v="60022204"/>
    <s v="JC30"/>
    <s v="LAW ENFORCEMENT OFFICER III"/>
    <s v="#"/>
    <x v="2"/>
    <n v="28562"/>
    <n v="1"/>
    <n v="2010"/>
  </r>
  <r>
    <s v="Troop 6 (HP Charleston)"/>
    <d v="1970-01-12T00:00:00"/>
    <d v="2012-05-11T00:00:00"/>
    <x v="37"/>
    <x v="3"/>
    <x v="3"/>
    <s v="LILIENTHAL, ERNEST"/>
    <s v="Highway Patrol"/>
    <s v="HP Dep C Enf2 T6 XO Sup"/>
    <s v="LE"/>
    <s v="60022203"/>
    <s v="JC30"/>
    <s v="LAW ENFORCEMENT OFFICER III"/>
    <s v="SERGEANT"/>
    <x v="3"/>
    <n v="28562"/>
    <n v="1"/>
    <n v="2011"/>
  </r>
  <r>
    <s v="Troop 6 (HP Charleston)"/>
    <d v="1983-02-20T00:00:00"/>
    <d v="2014-06-30T00:00:00"/>
    <x v="4"/>
    <x v="3"/>
    <x v="3"/>
    <s v="FILYAW, JAMES"/>
    <s v="Highway Patrol"/>
    <s v="HP Dep C Enf2 T6"/>
    <s v="LE"/>
    <s v="60022206"/>
    <s v="JC50"/>
    <s v="LAW ENFORCEMENT OFFICER V"/>
    <s v="CAPTAIN"/>
    <x v="2"/>
    <n v="28562"/>
    <n v="1"/>
    <n v="2012"/>
  </r>
  <r>
    <s v="Troop 7 (HP Orangeburg)"/>
    <d v="2008-01-04T00:00:00"/>
    <d v="2010-01-23T00:00:00"/>
    <x v="18"/>
    <x v="0"/>
    <x v="0"/>
    <s v="WOLFE, CHRISTOPHER"/>
    <s v="Highway Patrol"/>
    <s v="HWY PATROL TROOP 7"/>
    <s v="LE"/>
    <m/>
    <s v="JC10"/>
    <s v="LAW ENFORCEMENT OFFICER I"/>
    <s v="TROOPER/OFFICER"/>
    <x v="3"/>
    <n v="28562"/>
    <n v="1"/>
    <n v="2010"/>
  </r>
  <r>
    <s v="Troop 7 (HP Orangeburg)"/>
    <d v="2008-01-04T00:00:00"/>
    <d v="2010-10-11T00:00:00"/>
    <x v="18"/>
    <x v="0"/>
    <x v="0"/>
    <s v="RIVERA CONCEPCION, ABNER"/>
    <s v="Highway Patrol"/>
    <s v="HP Dep C Enf2 T7 Ops 1 Post C Sq 1 FLS 1"/>
    <s v="LE"/>
    <s v="60022515"/>
    <s v="JC10"/>
    <s v="LAW ENFORCEMENT OFFICER I"/>
    <s v="#"/>
    <x v="3"/>
    <n v="28562"/>
    <n v="1"/>
    <n v="2010"/>
  </r>
  <r>
    <s v="Troop 7 (HP Orangeburg)"/>
    <d v="2013-01-11T00:00:00"/>
    <d v="2014-10-22T00:00:00"/>
    <x v="5"/>
    <x v="0"/>
    <x v="0"/>
    <s v="FORTIER, TYLER"/>
    <s v="Highway Patrol"/>
    <s v="HP Dep C Enf2 T7 Ops 1 Post C Sq 1 FLS 4"/>
    <s v="LE"/>
    <s v="60023004"/>
    <s v="JC10"/>
    <s v="LAW ENFORCEMENT OFFICER I"/>
    <s v="TROOPER"/>
    <x v="7"/>
    <n v="28562"/>
    <n v="1"/>
    <n v="2010"/>
  </r>
  <r>
    <s v="Troop 7 (HP Orangeburg)"/>
    <d v="2015-01-23T00:00:00"/>
    <d v="2015-08-17T00:00:00"/>
    <x v="17"/>
    <x v="0"/>
    <x v="0"/>
    <s v="MAO, 'SARITH "/>
    <s v="Highway Patrol"/>
    <s v="HP Dep C Enf2 T7 Ops 1 Post A Sq 1 FLS 3"/>
    <s v="LE"/>
    <n v="60022419"/>
    <s v="JC10"/>
    <s v="LAW ENFORCEMENT OFFICER I"/>
    <s v="Trooper"/>
    <x v="3"/>
    <n v="28562"/>
    <n v="1"/>
    <n v="2014"/>
  </r>
  <r>
    <s v="Troop 7 (HP Orangeburg)"/>
    <d v="2014-07-18T00:00:00"/>
    <d v="2015-08-27T00:00:00"/>
    <x v="5"/>
    <x v="0"/>
    <x v="0"/>
    <s v="LONG, MICHAEL B. "/>
    <s v="Highway Patrol"/>
    <s v="HP Dep C Enf2 T7 Ops 1 Post C Sq 1 FLS 4"/>
    <s v="LE"/>
    <n v="60022800"/>
    <s v="JC10"/>
    <s v="LAW ENFORCEMENT OFFICER I"/>
    <s v="TROOPER"/>
    <x v="3"/>
    <n v="28562"/>
    <n v="1"/>
    <n v="2015"/>
  </r>
  <r>
    <s v="Troop 7 (HP Orangeburg)"/>
    <d v="2006-07-21T00:00:00"/>
    <d v="2010-11-01T00:00:00"/>
    <x v="0"/>
    <x v="0"/>
    <x v="0"/>
    <s v="PANARELLO, FRANK"/>
    <s v="Highway Patrol"/>
    <s v="HP Dep C Enf2 T7 Ops 2 Post B Sq 1 FLS 1"/>
    <s v="LE"/>
    <s v="60022513"/>
    <s v="JC20"/>
    <s v="LAW ENFORCEMENT OFFICER II"/>
    <s v="#"/>
    <x v="3"/>
    <n v="28562"/>
    <n v="1"/>
    <n v="2015"/>
  </r>
  <r>
    <s v="Troop 7 (HP Orangeburg)"/>
    <d v="2005-07-08T00:00:00"/>
    <d v="2011-06-17T00:00:00"/>
    <x v="1"/>
    <x v="0"/>
    <x v="0"/>
    <s v="BRELAND, CHARLES"/>
    <s v="Highway Patrol"/>
    <s v="HP Dep C Enf2 T7 Ops 1 Post A Sq 1 FLS 1"/>
    <s v="LE"/>
    <s v="60022500"/>
    <s v="JC20"/>
    <s v="LAW ENFORCEMENT OFFICER II"/>
    <s v="#"/>
    <x v="0"/>
    <n v="28562"/>
    <n v="1"/>
    <n v="2010"/>
  </r>
  <r>
    <s v="Troop 7 (HP Orangeburg)"/>
    <d v="2007-01-12T00:00:00"/>
    <d v="2012-05-08T00:00:00"/>
    <x v="1"/>
    <x v="0"/>
    <x v="0"/>
    <s v="TURNER, SOLOMON"/>
    <s v="Highway Patrol"/>
    <s v="HP Dep C Enf2 T7 Ops 1 Post C Sq 1 FLS 4"/>
    <s v="LE"/>
    <s v="60022703"/>
    <s v="JC20"/>
    <s v="LAW ENFORCEMENT OFFICER II"/>
    <s v="LANCE CORPORAL"/>
    <x v="0"/>
    <n v="28562"/>
    <n v="1"/>
    <n v="2011"/>
  </r>
  <r>
    <s v="Troop 7 (HP Orangeburg)"/>
    <d v="2008-07-18T00:00:00"/>
    <d v="2013-04-16T00:00:00"/>
    <x v="0"/>
    <x v="0"/>
    <x v="0"/>
    <s v="SMITH, DEQUAWN R. "/>
    <s v="Highway Patrol"/>
    <s v="HP Dep C Enf2 T7 Ops 1 Post C Sq 1 FLS 2"/>
    <s v="LE"/>
    <n v="60022516"/>
    <s v="JC20"/>
    <s v="LAW ENFORCEMENT OFFICER II"/>
    <s v="SENIOR TROOPER"/>
    <x v="11"/>
    <n v="28562"/>
    <n v="1"/>
    <n v="2012"/>
  </r>
  <r>
    <s v="Troop 7 (HP Orangeburg)"/>
    <d v="2011-03-18T00:00:00"/>
    <d v="2014-08-20T00:00:00"/>
    <x v="9"/>
    <x v="0"/>
    <x v="0"/>
    <s v="POLK, MICHAEL"/>
    <s v="Highway Patrol"/>
    <s v="HP Dep C Enf2 T7 Ops 1 Post A Sq 1 FLS 1"/>
    <s v="LE"/>
    <s v="60024500"/>
    <s v="JC20"/>
    <s v="LAW ENFORCEMENT OFFICER II"/>
    <s v="SENIOR TROOPER"/>
    <x v="3"/>
    <n v="28562"/>
    <n v="1"/>
    <n v="2013"/>
  </r>
  <r>
    <s v="Troop 7 (HP Orangeburg)"/>
    <d v="2010-01-15T00:00:00"/>
    <d v="2015-04-21T00:00:00"/>
    <x v="1"/>
    <x v="0"/>
    <x v="0"/>
    <s v="DALY, FRANCIS"/>
    <s v="Highway Patrol"/>
    <s v="HP Dep C Enf2 T7 Ops 1 Post C Sq 1 FLS 2"/>
    <s v="LE"/>
    <s v="60024815"/>
    <s v="JC20"/>
    <s v="LAW ENFORCEMENT OFFICER II"/>
    <s v="LANCE CORPORAL"/>
    <x v="3"/>
    <n v="28562"/>
    <n v="1"/>
    <n v="2014"/>
  </r>
  <r>
    <s v="Troop 7 (HP Orangeburg)"/>
    <d v="2005-07-08T00:00:00"/>
    <d v="2011-10-24T00:00:00"/>
    <x v="25"/>
    <x v="5"/>
    <x v="5"/>
    <s v="HALLINGQUEST, SHAWN"/>
    <s v="Highway Patrol"/>
    <s v="HP Dep C Enf2 T7 Ops 2 Post B Sq 1 FLS 1"/>
    <s v="LE"/>
    <s v="60022512"/>
    <s v="JC20"/>
    <s v="LAW ENFORCEMENT OFFICER II"/>
    <s v="LANCE CORPORAL"/>
    <x v="19"/>
    <n v="28562"/>
    <n v="1"/>
    <n v="2015"/>
  </r>
  <r>
    <s v="Troop 7 (HP Orangeburg)"/>
    <d v="2008-01-04T00:00:00"/>
    <d v="2014-07-07T00:00:00"/>
    <x v="25"/>
    <x v="5"/>
    <x v="5"/>
    <s v="THOMAS, CURTIS"/>
    <s v="Highway Patrol"/>
    <s v="HP Dep C Enf2 T7 Ops 2 Post B Sq 1 FLS 2"/>
    <s v="LE"/>
    <s v="60022521"/>
    <s v="JC20"/>
    <s v="LAW ENFORCEMENT OFFICER II"/>
    <s v="LANCE CORPORAL"/>
    <x v="3"/>
    <n v="28562"/>
    <n v="1"/>
    <n v="2011"/>
  </r>
  <r>
    <s v="Troop 7 (HP Orangeburg)"/>
    <d v="1998-10-02T00:00:00"/>
    <d v="2010-05-18T00:00:00"/>
    <x v="6"/>
    <x v="4"/>
    <x v="4"/>
    <s v="MCLAURIN, JAMES"/>
    <s v="Highway Patrol"/>
    <s v="HWY PATROL TROOP 7"/>
    <s v="LE"/>
    <m/>
    <s v="JC20"/>
    <s v="LAW ENFORCEMENT OFFICER II"/>
    <s v="LANCE CORPORAL"/>
    <x v="22"/>
    <n v="28562"/>
    <n v="1"/>
    <n v="2014"/>
  </r>
  <r>
    <s v="Troop 7 (HP Orangeburg)"/>
    <d v="1996-07-21T00:00:00"/>
    <d v="2010-05-28T00:00:00"/>
    <x v="15"/>
    <x v="4"/>
    <x v="4"/>
    <s v="PEARROW, STEPHEN"/>
    <s v="Highway Patrol"/>
    <s v="HWY PATROL TROOP 7"/>
    <s v="LE"/>
    <m/>
    <s v="JC20"/>
    <s v="LAW ENFORCEMENT OFFICER II"/>
    <s v="LANCE CORPORAL"/>
    <x v="3"/>
    <n v="28562"/>
    <n v="1"/>
    <n v="2010"/>
  </r>
  <r>
    <s v="Troop 7 (HP Orangeburg)"/>
    <d v="2000-01-09T00:00:00"/>
    <d v="2012-12-01T00:00:00"/>
    <x v="7"/>
    <x v="4"/>
    <x v="4"/>
    <s v="SOX, ERIC"/>
    <s v="Highway Patrol"/>
    <s v="HP Dep C Enf2 T7 Ops 2 Post B Sq 1 FLS 4"/>
    <s v="LE"/>
    <s v="60022424"/>
    <s v="JC30"/>
    <s v="LAW ENFORCEMENT OFFICER III"/>
    <s v="CORPORAL"/>
    <x v="3"/>
    <n v="28562"/>
    <n v="1"/>
    <n v="2010"/>
  </r>
  <r>
    <s v="Troop 7 (HP Orangeburg)"/>
    <d v="1999-07-18T00:00:00"/>
    <d v="2015-04-30T00:00:00"/>
    <x v="21"/>
    <x v="4"/>
    <x v="4"/>
    <s v="DAVIS, CHARLES"/>
    <s v="Highway Patrol"/>
    <s v="HP Dep C Enf2 T7 Ops 2 Post B Sq 1 FLS 1"/>
    <s v="LE"/>
    <s v="60022710"/>
    <s v="JC30"/>
    <s v="LAW ENFORCEMENT OFFICER III"/>
    <s v="CORPORAL"/>
    <x v="2"/>
    <n v="28562"/>
    <n v="1"/>
    <n v="2012"/>
  </r>
  <r>
    <s v="Troop 7 (HP Orangeburg)"/>
    <d v="1999-01-17T00:00:00"/>
    <d v="2015-08-13T00:00:00"/>
    <x v="26"/>
    <x v="6"/>
    <x v="6"/>
    <s v="LILLARD, JOHN M."/>
    <s v="Highway Patrol"/>
    <s v="HP Dep C Enf2 T7 Ops 1 Po"/>
    <s v="LE"/>
    <n v="60022522"/>
    <s v="JC30"/>
    <s v="LAW ENFORCEMENT OFFICER II"/>
    <s v="Corporal"/>
    <x v="20"/>
    <n v="17877"/>
    <n v="1"/>
    <n v="2015"/>
  </r>
  <r>
    <s v="Troop 7 (HP Orangeburg)"/>
    <d v="1994-01-09T00:00:00"/>
    <d v="2011-01-31T00:00:00"/>
    <x v="22"/>
    <x v="6"/>
    <x v="6"/>
    <s v="GREEN, DWIGHT"/>
    <s v="Highway Patrol"/>
    <s v="HP Dep C Enf2 T7 Ops 1 Post A Sq 1 FLS 3"/>
    <s v="LE"/>
    <s v="60022611"/>
    <s v="JC30"/>
    <s v="LAW ENFORCEMENT OFFICER III"/>
    <s v="#"/>
    <x v="3"/>
    <n v="28562"/>
    <n v="1"/>
    <n v="2015"/>
  </r>
  <r>
    <s v="Troop 7 (HP Orangeburg)"/>
    <d v="1990-08-19T00:00:00"/>
    <d v="2011-03-31T00:00:00"/>
    <x v="27"/>
    <x v="6"/>
    <x v="6"/>
    <s v="CRUZ, JOSEPH"/>
    <s v="Highway Patrol"/>
    <s v="HP Dep C Enf2 T7 Ops 1 Post A Sq 1FLS 3"/>
    <s v="LE"/>
    <s v="60022708"/>
    <s v="JC30"/>
    <s v="LAW ENFORCEMENT OFFICER III"/>
    <s v="#"/>
    <x v="4"/>
    <n v="28562"/>
    <n v="1"/>
    <n v="2011"/>
  </r>
  <r>
    <s v="Troop 7 (HP Orangeburg)"/>
    <d v="1987-03-08T00:00:00"/>
    <d v="2012-11-16T00:00:00"/>
    <x v="2"/>
    <x v="1"/>
    <x v="1"/>
    <s v="BELL, TONY"/>
    <s v="Highway Patrol"/>
    <s v="HP Dep C Enf2 T7 Ops 1 Post A Sq 1"/>
    <s v="LE"/>
    <s v="60022500"/>
    <s v="JC30"/>
    <s v="LAW ENFORCEMENT OFFICER III"/>
    <s v="SERGEANT"/>
    <x v="2"/>
    <n v="28562"/>
    <n v="1"/>
    <n v="2011"/>
  </r>
  <r>
    <s v="Troop 7 (HP Orangeburg)"/>
    <d v="1990-08-19T00:00:00"/>
    <d v="2013-11-15T00:00:00"/>
    <x v="12"/>
    <x v="1"/>
    <x v="1"/>
    <s v="TROWELL, SCOTT"/>
    <s v="Highway Patrol"/>
    <s v="HP Dep C Enf2 T7 Ops 1 Post C Sq 1 FLS 2"/>
    <s v="LE"/>
    <s v="60022522"/>
    <s v="JC30"/>
    <s v="LAW ENFORCEMENT OFFICER III"/>
    <s v="CORPORAL"/>
    <x v="3"/>
    <n v="28562"/>
    <n v="1"/>
    <n v="2012"/>
  </r>
  <r>
    <s v="Troop 7 (HP Orangeburg)"/>
    <d v="1985-09-02T00:00:00"/>
    <d v="2012-12-31T00:00:00"/>
    <x v="3"/>
    <x v="2"/>
    <x v="2"/>
    <s v="ANDERSON, MELONIE"/>
    <s v="Highway Patrol"/>
    <s v="HP Dep C Enf2 T7 XO DUI"/>
    <s v="LE"/>
    <s v="60022508"/>
    <s v="JC30"/>
    <s v="LAW ENFORCEMENT OFFICER III"/>
    <s v="SERGEANT"/>
    <x v="2"/>
    <n v="28562"/>
    <n v="1"/>
    <n v="2013"/>
  </r>
  <r>
    <s v="Troop 8 (HP Blythewood)"/>
    <d v="2009-08-09T00:00:00"/>
    <d v="2010-04-15T00:00:00"/>
    <x v="17"/>
    <x v="0"/>
    <x v="0"/>
    <s v="COX, WILLIAM"/>
    <s v="Highway Patrol"/>
    <s v="HWY PATROL HDQTS"/>
    <s v="LE"/>
    <m/>
    <s v="JC20"/>
    <s v="LAW ENFORCEMENT OFFICER II"/>
    <s v="LANCE CORPORAL"/>
    <x v="3"/>
    <n v="28562"/>
    <n v="1"/>
    <n v="2012"/>
  </r>
  <r>
    <s v="Troop 8 (HP Blythewood)"/>
    <d v="2008-10-02T00:00:00"/>
    <d v="2013-10-01T00:00:00"/>
    <x v="1"/>
    <x v="0"/>
    <x v="0"/>
    <s v="MILLER, BRYAN"/>
    <s v="Highway Patrol"/>
    <s v="HP Dep C Sp S T9 XO Low Coastal Sq 1"/>
    <s v="LE"/>
    <s v="60020455"/>
    <s v="JC20"/>
    <s v="LAW ENFORCEMENT OFFICER II"/>
    <s v="LANCE CORPORAL"/>
    <x v="2"/>
    <n v="28562"/>
    <n v="1"/>
    <n v="2010"/>
  </r>
  <r>
    <s v="Troop 8 (HP Blythewood)"/>
    <d v="2006-04-17T00:00:00"/>
    <d v="2011-09-08T00:00:00"/>
    <x v="1"/>
    <x v="0"/>
    <x v="0"/>
    <s v="PETERSON, WENDY"/>
    <s v="Highway Patrol"/>
    <s v="HP Dep C Ad Ops Exec Serv Recrt"/>
    <s v="Non LE"/>
    <s v="60023012"/>
    <s v="AA75"/>
    <s v="ADMINISTRATIVE ASSISTANT"/>
    <s v="ADMINISTRATIVE ASSISTANT I"/>
    <x v="3"/>
    <n v="0"/>
    <n v="1"/>
    <n v="2013"/>
  </r>
  <r>
    <s v="Troop 8 (HP Blythewood)"/>
    <d v="2010-11-17T00:00:00"/>
    <d v="2012-10-15T00:00:00"/>
    <x v="5"/>
    <x v="0"/>
    <x v="0"/>
    <s v="HICKS, AMANDA"/>
    <s v="Highway Patrol"/>
    <s v="HP Dep C Ad Ops Exec Serv Recrt Supr"/>
    <s v="Non LE"/>
    <s v="60024423"/>
    <s v="AA75"/>
    <s v="ADMINISTRATIVE ASSISTANT"/>
    <s v="ADMINISTRATIVE ASSISTANT I"/>
    <x v="0"/>
    <n v="0"/>
    <n v="1"/>
    <n v="2011"/>
  </r>
  <r>
    <s v="Troop 8 (HP Blythewood)"/>
    <d v="2013-01-02T00:00:00"/>
    <d v="2014-06-13T00:00:00"/>
    <x v="5"/>
    <x v="0"/>
    <x v="0"/>
    <s v="PARKER, GEORGE ALLEN "/>
    <s v="Highway Patrol"/>
    <s v="HP Dep C Ad Ops Res Mgm Fac Interim"/>
    <s v="Non LE"/>
    <n v="60017785"/>
    <s v="AH15"/>
    <s v="ADMINISTRATIVE COORDINATOR II"/>
    <s v="Administrative Coordinator II"/>
    <x v="11"/>
    <n v="0"/>
    <n v="1"/>
    <n v="2012"/>
  </r>
  <r>
    <s v="Troop 8 (HP Blythewood)"/>
    <d v="2012-12-17T00:00:00"/>
    <d v="2013-08-23T00:00:00"/>
    <x v="17"/>
    <x v="0"/>
    <x v="0"/>
    <s v="CLAWSON, MARGARET"/>
    <s v="Highway Patrol"/>
    <s v="HP Dep C Ad Ops Exec Svc Prom"/>
    <s v="Non LE"/>
    <s v="60024206"/>
    <s v="AH30"/>
    <s v="ADMINISTRATIVE SPECIALIST II"/>
    <s v="ADMINISTRATIVE SPECIALIST II"/>
    <x v="3"/>
    <n v="0"/>
    <n v="1"/>
    <n v="2014"/>
  </r>
  <r>
    <s v="Troop 8 (HP Blythewood)"/>
    <d v="2013-12-17T00:00:00"/>
    <d v="2015-04-01T00:00:00"/>
    <x v="5"/>
    <x v="0"/>
    <x v="0"/>
    <s v="Nalls, Chelsea"/>
    <s v="Highway Patrol"/>
    <s v="HP Dep C Ad Ops Exec Svc Prom"/>
    <s v="Non LE"/>
    <n v="60024206"/>
    <s v="AA50"/>
    <s v="ADMINISTRATIVE SPECIALIST II"/>
    <s v="ADMINISTRATIVE SPECIALIST II"/>
    <x v="11"/>
    <n v="0"/>
    <n v="1"/>
    <n v="2013"/>
  </r>
  <r>
    <s v="Troop 8 (HP Blythewood)"/>
    <d v="2012-12-17T00:00:00"/>
    <d v="2013-02-08T00:00:00"/>
    <x v="17"/>
    <x v="0"/>
    <x v="0"/>
    <s v="MATHIAS, JONATHAN"/>
    <s v="Highway Patrol"/>
    <s v="HP Dep C Ad Ops Exec Svc Prom"/>
    <s v="Non LE"/>
    <s v="60022915"/>
    <s v="AH35"/>
    <s v="PROGRAM ASSISTANT"/>
    <s v="PROGRAM INFORMATION COORDINATOR I"/>
    <x v="7"/>
    <n v="0"/>
    <n v="1"/>
    <n v="2015"/>
  </r>
  <r>
    <s v="Troop 8 (HP Blythewood)"/>
    <d v="2007-04-02T00:00:00"/>
    <d v="2010-01-25T00:00:00"/>
    <x v="18"/>
    <x v="0"/>
    <x v="0"/>
    <s v="PRIVETTE, LINDSAY"/>
    <s v="Highway Patrol"/>
    <s v="HWY PATROL HDQTS"/>
    <s v="Non LE"/>
    <m/>
    <s v="AH35"/>
    <s v="PROGRAM COORDINATOR I"/>
    <s v="ASST PROJECT ADMINISTRATOR"/>
    <x v="6"/>
    <n v="0"/>
    <n v="1"/>
    <n v="2010"/>
  </r>
  <r>
    <s v="Troop 8 (HP Blythewood)"/>
    <d v="2010-11-17T00:00:00"/>
    <d v="2011-09-01T00:00:00"/>
    <x v="17"/>
    <x v="0"/>
    <x v="0"/>
    <s v="CORBETT, ALLISON"/>
    <s v="Highway Patrol"/>
    <s v="HP Dep C Ad Ops Exec Svc Grants"/>
    <s v="Non LE"/>
    <s v="60022817"/>
    <s v="JA15"/>
    <s v="PROGRAM COORDINATOR I"/>
    <s v="PROGRAM COORDINATOR I"/>
    <x v="5"/>
    <n v="0"/>
    <n v="1"/>
    <n v="2010"/>
  </r>
  <r>
    <s v="Troop 8 (HP Blythewood)"/>
    <d v="2002-04-02T00:00:00"/>
    <d v="2012-12-30T00:00:00"/>
    <x v="23"/>
    <x v="5"/>
    <x v="5"/>
    <s v="O'QUINN, KEITH"/>
    <s v="Highway Patrol"/>
    <s v="HP Dep C Ad Ops Exec Serv Recrt Poly"/>
    <s v="LE"/>
    <s v="60017698"/>
    <s v="AH40"/>
    <s v="INVESTIGATOR IV"/>
    <s v="INVESTIGATOR IV"/>
    <x v="2"/>
    <n v="0"/>
    <n v="1"/>
    <n v="2011"/>
  </r>
  <r>
    <s v="Troop 8 (HP Blythewood)"/>
    <d v="1999-07-18T00:00:00"/>
    <d v="2010-01-01T00:00:00"/>
    <x v="23"/>
    <x v="5"/>
    <x v="5"/>
    <s v="HILES, KATHY               "/>
    <s v="Highway Patrol"/>
    <s v="HWY PATROL HDQTS"/>
    <s v="LE"/>
    <m/>
    <s v="JC20"/>
    <s v="LAW ENFORCEMENT OFFICER II"/>
    <s v="LANCE CORPORAL"/>
    <x v="18"/>
    <n v="28562"/>
    <n v="1"/>
    <n v="2010"/>
  </r>
  <r>
    <s v="Troop 8 (HP Blythewood)"/>
    <d v="2003-01-17T00:00:00"/>
    <d v="2010-07-23T00:00:00"/>
    <x v="14"/>
    <x v="5"/>
    <x v="5"/>
    <s v="BRINSON, GROVER"/>
    <s v="Highway Patrol"/>
    <s v="HP Dep C Sp S T9 XO Low Coastal Sq 1"/>
    <s v="LE"/>
    <s v="60019212"/>
    <s v="JC20"/>
    <s v="LAW ENFORCEMENT OFFICER II"/>
    <s v="#"/>
    <x v="0"/>
    <n v="28562"/>
    <n v="1"/>
    <n v="2010"/>
  </r>
  <r>
    <s v="Troop 8 (HP Blythewood)"/>
    <d v="2008-01-04T00:00:00"/>
    <d v="2015-01-16T00:00:00"/>
    <x v="14"/>
    <x v="5"/>
    <x v="5"/>
    <s v="ALFORD, RODERICK"/>
    <s v="Highway Patrol"/>
    <s v="HP Dep C Ad Ops Exec Serv Recrt Supr"/>
    <s v="LE"/>
    <s v="60020591"/>
    <s v="JC20"/>
    <s v="LAW ENFORCEMENT OFFICER II"/>
    <s v="LANCE CORPORAL"/>
    <x v="3"/>
    <n v="28562"/>
    <n v="1"/>
    <n v="2010"/>
  </r>
  <r>
    <s v="Troop 8 (HP Blythewood)"/>
    <d v="2006-09-02T00:00:00"/>
    <d v="2015-08-21T00:00:00"/>
    <x v="19"/>
    <x v="5"/>
    <x v="5"/>
    <s v="BAUER, REBECCA"/>
    <s v="Highway Patrol"/>
    <s v="HP Dep C Ad Ops Res Mgm Budg Fisc"/>
    <s v="Non LE"/>
    <n v="60022804"/>
    <s v="AD22"/>
    <s v="ACCOUNTANT/FISCAL ANALYST II"/>
    <s v="FISCAL ANALYST II"/>
    <x v="3"/>
    <n v="28562"/>
    <n v="1"/>
    <n v="2015"/>
  </r>
  <r>
    <s v="Troop 8 (HP Blythewood)"/>
    <d v="1998-07-05T00:00:00"/>
    <d v="2011-04-12T00:00:00"/>
    <x v="7"/>
    <x v="4"/>
    <x v="4"/>
    <s v="ROBINSON, JOSEF"/>
    <s v="Highway Patrol"/>
    <s v="HP Dep C Ad Ops Com Rel Reg 2"/>
    <s v="LE"/>
    <s v="60022900"/>
    <s v="JC20"/>
    <s v="LAW ENFORCEMENT OFFICER II"/>
    <s v="#"/>
    <x v="0"/>
    <n v="28562"/>
    <n v="1"/>
    <n v="2015"/>
  </r>
  <r>
    <s v="Troop 8 (HP Blythewood)"/>
    <d v="2000-02-27T00:00:00"/>
    <d v="2011-05-31T00:00:00"/>
    <x v="6"/>
    <x v="4"/>
    <x v="4"/>
    <s v="CLINTON, TREVOR"/>
    <s v="Highway Patrol"/>
    <s v="HP Dep C Ad Ops Com Rel Reg 2"/>
    <s v="LE"/>
    <s v="60023104"/>
    <s v="JC20"/>
    <s v="LAW ENFORCEMENT OFFICER II"/>
    <s v="#"/>
    <x v="3"/>
    <n v="28562"/>
    <n v="1"/>
    <n v="2011"/>
  </r>
  <r>
    <s v="Troop 8 (HP Blythewood)"/>
    <d v="1997-07-06T00:00:00"/>
    <d v="2010-05-20T00:00:00"/>
    <x v="7"/>
    <x v="4"/>
    <x v="4"/>
    <s v="AYERS, TIMOTHY"/>
    <s v="Highway Patrol"/>
    <s v="HWY PATROL HDQTS"/>
    <s v="LE"/>
    <m/>
    <s v="JC30"/>
    <s v="LAW ENFORCEMENT OFFICER III"/>
    <s v="CORPORAL"/>
    <x v="3"/>
    <n v="28562"/>
    <n v="1"/>
    <n v="2011"/>
  </r>
  <r>
    <s v="Troop 8 (HP Blythewood)"/>
    <d v="1999-01-17T00:00:00"/>
    <d v="2012-11-01T00:00:00"/>
    <x v="15"/>
    <x v="4"/>
    <x v="4"/>
    <s v="COATS, CHARLES M. "/>
    <s v="Highway Patrol"/>
    <s v="HP Dep C Sp S Emergency  Management"/>
    <s v="LE"/>
    <n v="60022908"/>
    <s v="JC30"/>
    <s v="LAW ENFORCEMENT OFFICER III"/>
    <s v="SERGEANT"/>
    <x v="1"/>
    <n v="28562"/>
    <n v="1"/>
    <n v="2010"/>
  </r>
  <r>
    <s v="Troop 8 (HP Blythewood)"/>
    <d v="1999-01-17T00:00:00"/>
    <d v="2014-08-08T00:00:00"/>
    <x v="21"/>
    <x v="4"/>
    <x v="4"/>
    <s v="RIKARD, JAMES"/>
    <s v="Highway Patrol"/>
    <s v="HP Dep C Sp S T9 XO Mid Sup Sq 4"/>
    <s v="LE"/>
    <s v="60022806"/>
    <s v="JC30"/>
    <s v="LAW ENFORCEMENT OFFICER III"/>
    <s v="CORPORAL"/>
    <x v="3"/>
    <n v="28562"/>
    <n v="1"/>
    <n v="2012"/>
  </r>
  <r>
    <s v="Troop 8 (HP Blythewood)"/>
    <d v="2004-04-02T00:00:00"/>
    <d v="2015-07-02T00:00:00"/>
    <x v="6"/>
    <x v="4"/>
    <x v="4"/>
    <s v="Meetze, Stephanie L."/>
    <s v="Highway Patrol"/>
    <s v="HP Dep C Ad Ops Res Mgm Budg"/>
    <s v="Non LE"/>
    <n v="60024219"/>
    <s v="AH20"/>
    <s v="ADMINISTRATIVE MANAGER I"/>
    <s v="Administrative Manager I"/>
    <x v="11"/>
    <n v="0"/>
    <n v="1"/>
    <n v="2014"/>
  </r>
  <r>
    <s v="Troop 8 (HP Blythewood)"/>
    <d v="1993-04-04T00:00:00"/>
    <d v="2012-11-27T00:00:00"/>
    <x v="16"/>
    <x v="6"/>
    <x v="6"/>
    <s v="GARREN, STEVEN"/>
    <s v="Highway Patrol"/>
    <s v="HP Dep C Sp S T9 XO Mid Sup Sq 3"/>
    <s v="LE"/>
    <s v="60019590"/>
    <s v="JC20"/>
    <s v="LAW ENFORCEMENT OFFICER II"/>
    <s v="LANCE CORPORAL"/>
    <x v="3"/>
    <n v="28562"/>
    <n v="1"/>
    <n v="2015"/>
  </r>
  <r>
    <s v="Troop 8 (HP Blythewood)"/>
    <d v="1997-07-06T00:00:00"/>
    <d v="2014-02-28T00:00:00"/>
    <x v="26"/>
    <x v="6"/>
    <x v="6"/>
    <s v="ELDER, BILLY"/>
    <s v="Highway Patrol"/>
    <s v="HP Dep C Sup Srv T9 XO Com Rel Reg 1"/>
    <s v="LE"/>
    <s v="60021044"/>
    <s v="JC20"/>
    <s v="LAW ENFORCEMENT OFFICER II"/>
    <s v="LANCE CORPORAL"/>
    <x v="3"/>
    <n v="28562"/>
    <n v="1"/>
    <n v="2012"/>
  </r>
  <r>
    <s v="Troop 8 (HP Blythewood)"/>
    <d v="1988-08-28T00:00:00"/>
    <d v="2011-12-27T00:00:00"/>
    <x v="12"/>
    <x v="1"/>
    <x v="1"/>
    <s v="LANCASTER, FRED"/>
    <s v="Highway Patrol"/>
    <s v="HP"/>
    <s v="LE"/>
    <s v="60022916"/>
    <s v="UA03"/>
    <s v="DPTY/DIV DIRECTOR-EXEC COMP"/>
    <s v="COLONEL"/>
    <x v="2"/>
    <n v="0"/>
    <n v="1"/>
    <n v="2014"/>
  </r>
  <r>
    <s v="Troop 8 (HP Blythewood)"/>
    <d v="1987-03-11T00:00:00"/>
    <d v="2012-06-29T00:00:00"/>
    <x v="2"/>
    <x v="1"/>
    <x v="1"/>
    <s v="EDGEWORTH, SCOT"/>
    <s v="Highway Patrol"/>
    <s v="HP Dep C Sup Srv T9 XO Com Rel Reg 1"/>
    <s v="LE"/>
    <s v="60023004"/>
    <s v="JC20"/>
    <s v="LAW ENFORCEMENT OFFICER II"/>
    <s v="LANCE CORPORAL"/>
    <x v="2"/>
    <n v="28562"/>
    <n v="1"/>
    <n v="2011"/>
  </r>
  <r>
    <s v="Troop 8 (HP Blythewood)"/>
    <d v="1990-02-25T00:00:00"/>
    <d v="2012-06-01T00:00:00"/>
    <x v="24"/>
    <x v="1"/>
    <x v="1"/>
    <s v="BRELAND, STEVEN"/>
    <s v="Highway Patrol"/>
    <s v="HP Dep C Sp S T9 XO Mid Sup"/>
    <s v="LE"/>
    <s v="60023009"/>
    <s v="JC30"/>
    <s v="LAW ENFORCEMENT OFFICER III"/>
    <s v="FIRST SERGEANT"/>
    <x v="2"/>
    <n v="28562"/>
    <n v="1"/>
    <n v="2012"/>
  </r>
  <r>
    <s v="Troop 8 (HP Blythewood)"/>
    <d v="1989-08-20T00:00:00"/>
    <d v="2012-08-19T00:00:00"/>
    <x v="12"/>
    <x v="1"/>
    <x v="1"/>
    <s v="MCDOUGALD, BRYAN"/>
    <s v="Highway Patrol"/>
    <s v="HP Adm Ops Communications Sup CRO"/>
    <s v="LE"/>
    <s v="60023017"/>
    <s v="JC30"/>
    <s v="LAW ENFORCEMENT OFFICER III"/>
    <s v="SERGEANT"/>
    <x v="2"/>
    <n v="28562"/>
    <n v="1"/>
    <n v="2012"/>
  </r>
  <r>
    <s v="Troop 8 (HP Blythewood)"/>
    <d v="1989-02-26T00:00:00"/>
    <d v="2012-12-31T00:00:00"/>
    <x v="12"/>
    <x v="1"/>
    <x v="1"/>
    <s v="HEDDY, CHARLES"/>
    <s v="Highway Patrol"/>
    <s v="HP Dep C  Ad Ops Res Mgm SS Fleet"/>
    <s v="LE"/>
    <s v="60024218"/>
    <s v="JC30"/>
    <s v="LAW ENFORCEMENT OFFICER III"/>
    <s v="CORPORAL"/>
    <x v="2"/>
    <n v="28562"/>
    <n v="1"/>
    <n v="2012"/>
  </r>
  <r>
    <s v="Troop 8 (HP Blythewood)"/>
    <d v="1991-04-07T00:00:00"/>
    <d v="2012-12-31T00:00:00"/>
    <x v="11"/>
    <x v="1"/>
    <x v="1"/>
    <s v="ASHE, RUSSELL"/>
    <s v="Highway Patrol"/>
    <s v="HP Dep C Sp S T9 XO Low Coastal Sq 1"/>
    <s v="LE"/>
    <s v="60022811"/>
    <s v="JC30"/>
    <s v="LAW ENFORCEMENT OFFICER III"/>
    <s v="CORPORAL"/>
    <x v="2"/>
    <n v="28562"/>
    <n v="1"/>
    <n v="2012"/>
  </r>
  <r>
    <s v="Troop 8 (HP Blythewood)"/>
    <d v="1990-08-19T00:00:00"/>
    <d v="2014-12-31T00:00:00"/>
    <x v="8"/>
    <x v="1"/>
    <x v="1"/>
    <s v="DEWITT, TONY"/>
    <s v="Highway Patrol"/>
    <s v="HP Dep C Sp S T9 XO Low Pee Dee Sq1"/>
    <s v="LE"/>
    <s v="60022809"/>
    <s v="JC30"/>
    <s v="LAW ENFORCEMENT OFFICER III"/>
    <s v="CORPORAL"/>
    <x v="2"/>
    <n v="28562"/>
    <n v="1"/>
    <n v="2012"/>
  </r>
  <r>
    <s v="Troop 8 (HP Blythewood)"/>
    <d v="1987-03-08T00:00:00"/>
    <d v="2011-12-31T00:00:00"/>
    <x v="8"/>
    <x v="1"/>
    <x v="1"/>
    <s v="MAFFETT, ELON"/>
    <s v="Highway Patrol"/>
    <s v="HP Dep C Sup Srv T9 XO Up"/>
    <s v="LE"/>
    <s v="60022911"/>
    <s v="JC40"/>
    <s v="LAW ENFORCEMENT OFFICER IV"/>
    <s v="LIEUTENANT"/>
    <x v="2"/>
    <n v="28562"/>
    <n v="1"/>
    <n v="2014"/>
  </r>
  <r>
    <s v="Troop 8 (HP Blythewood)"/>
    <d v="1988-02-28T00:00:00"/>
    <d v="2012-06-29T00:00:00"/>
    <x v="8"/>
    <x v="1"/>
    <x v="1"/>
    <s v="SIMS, PELHAM"/>
    <s v="Highway Patrol"/>
    <s v="HP Dep C Sp S T9 XO Mid"/>
    <s v="LE"/>
    <s v="60022801"/>
    <s v="JC40"/>
    <s v="LAW ENFORCEMENT OFFICER IV"/>
    <s v="LIEUTENANT"/>
    <x v="2"/>
    <n v="28562"/>
    <n v="1"/>
    <n v="2011"/>
  </r>
  <r>
    <s v="Troop 8 (HP Blythewood)"/>
    <d v="1990-08-19T00:00:00"/>
    <d v="2015-05-01T00:00:00"/>
    <x v="8"/>
    <x v="1"/>
    <x v="1"/>
    <s v="LOTT, THOMAS"/>
    <s v="Highway Patrol"/>
    <s v="HP Dep C Ad Ops Ins Enf Mob Dat"/>
    <s v="LE"/>
    <s v="60023395"/>
    <s v="JC40"/>
    <s v="LAW ENFORCEMENT OFFICER IV"/>
    <s v="LIEUTENANT"/>
    <x v="2"/>
    <n v="28562"/>
    <n v="1"/>
    <n v="2012"/>
  </r>
  <r>
    <s v="Troop 8 (HP Blythewood)"/>
    <d v="1992-08-30T00:00:00"/>
    <d v="2014-01-02T00:00:00"/>
    <x v="11"/>
    <x v="1"/>
    <x v="1"/>
    <s v="MADDEN, CHRISTOPHER"/>
    <s v="Highway Patrol"/>
    <s v="HP Dep C Enf1"/>
    <s v="LE"/>
    <s v="60022914"/>
    <s v="JC50"/>
    <s v="LAW ENFORCEMENT OFFICER V"/>
    <s v="MAJOR"/>
    <x v="2"/>
    <n v="28562"/>
    <n v="1"/>
    <n v="2015"/>
  </r>
  <r>
    <s v="Troop 8 (HP Blythewood)"/>
    <d v="1990-08-19T00:00:00"/>
    <d v="2014-11-14T00:00:00"/>
    <x v="8"/>
    <x v="1"/>
    <x v="1"/>
    <s v="LEE, ROBERT"/>
    <s v="Highway Patrol"/>
    <s v="HP Dep C Sp S T9"/>
    <s v="LE"/>
    <s v="60022923"/>
    <s v="JC50"/>
    <s v="LAW ENFORCEMENT OFFICER V"/>
    <s v="CAPTAIN"/>
    <x v="3"/>
    <n v="28562"/>
    <n v="1"/>
    <n v="2014"/>
  </r>
  <r>
    <s v="Troop 8 (HP Blythewood)"/>
    <d v="1988-08-17T00:00:00"/>
    <d v="2010-05-22T00:00:00"/>
    <x v="11"/>
    <x v="1"/>
    <x v="1"/>
    <s v="LUCERO, PAMELA"/>
    <s v="Highway Patrol"/>
    <s v="HWY PATROL HDQTS"/>
    <s v="Non LE"/>
    <m/>
    <s v="AH10"/>
    <s v="ADMINISTRATIVE COORDINATOR I"/>
    <s v="ADMSTV ASST III"/>
    <x v="17"/>
    <n v="0"/>
    <n v="1"/>
    <n v="2014"/>
  </r>
  <r>
    <s v="Troop 8 (HP Blythewood)"/>
    <d v="1985-09-02T00:00:00"/>
    <d v="2013-10-01T00:00:00"/>
    <x v="29"/>
    <x v="2"/>
    <x v="2"/>
    <s v="CRAIG, KERRY"/>
    <s v="Highway Patrol"/>
    <s v="HP Dep C Sp S T9 XO Low Pee Dee Sq1"/>
    <s v="LE"/>
    <s v="60019333"/>
    <s v="JC20"/>
    <s v="LAW ENFORCEMENT OFFICER II"/>
    <s v="LANCE CORPORAL"/>
    <x v="2"/>
    <n v="28562"/>
    <n v="1"/>
    <n v="2010"/>
  </r>
  <r>
    <s v="Troop 8 (HP Blythewood)"/>
    <d v="1983-02-20T00:00:00"/>
    <d v="2011-05-30T00:00:00"/>
    <x v="29"/>
    <x v="2"/>
    <x v="2"/>
    <s v="BROUTHERS, PAUL"/>
    <s v="Highway Patrol"/>
    <s v="HP Dep C Ad Ops Com Rel Reg 2"/>
    <s v="LE"/>
    <s v="60022810"/>
    <s v="JC30"/>
    <s v="LAW ENFORCEMENT OFFICER III"/>
    <s v="#"/>
    <x v="2"/>
    <n v="28562"/>
    <n v="1"/>
    <n v="2013"/>
  </r>
  <r>
    <s v="Troop 8 (HP Blythewood)"/>
    <d v="1985-09-02T00:00:00"/>
    <d v="2011-08-31T00:00:00"/>
    <x v="28"/>
    <x v="2"/>
    <x v="2"/>
    <s v="DIXON, RICHARD"/>
    <s v="Highway Patrol"/>
    <s v="HP Dep C Sp S T9 XO Low"/>
    <s v="LE"/>
    <s v="60023102"/>
    <s v="JC40"/>
    <s v="LAW ENFORCEMENT OFFICER IV"/>
    <s v="LIEUTENANT"/>
    <x v="2"/>
    <n v="28562"/>
    <n v="1"/>
    <n v="2011"/>
  </r>
  <r>
    <s v="Troop 8 (HP Blythewood)"/>
    <d v="1985-03-03T00:00:00"/>
    <d v="2012-06-29T00:00:00"/>
    <x v="3"/>
    <x v="2"/>
    <x v="2"/>
    <s v="DAY, JAMES"/>
    <s v="Highway Patrol"/>
    <s v="HP Dep C Sp S T9 XO"/>
    <s v="LE"/>
    <s v="60023010"/>
    <s v="JC40"/>
    <s v="LAW ENFORCEMENT OFFICER IV"/>
    <s v="LIEUTENANT"/>
    <x v="2"/>
    <n v="28562"/>
    <n v="1"/>
    <n v="2011"/>
  </r>
  <r>
    <s v="Troop 8 (HP Blythewood)"/>
    <d v="1977-09-11T00:00:00"/>
    <d v="2012-04-01T00:00:00"/>
    <x v="35"/>
    <x v="3"/>
    <x v="3"/>
    <s v="STEWART, RUSSELL"/>
    <s v="Highway Patrol"/>
    <s v="HP Dep C Ad Ops"/>
    <s v="LE"/>
    <s v="60022921"/>
    <s v="JC50"/>
    <s v="LAW ENFORCEMENT OFFICER V"/>
    <s v="MAJOR"/>
    <x v="2"/>
    <n v="28562"/>
    <n v="1"/>
    <n v="2012"/>
  </r>
  <r>
    <m/>
    <d v="2010-06-02T00:00:00"/>
    <d v="2010-11-30T00:00:00"/>
    <x v="17"/>
    <x v="0"/>
    <x v="0"/>
    <s v="CAULDER, JOHN"/>
    <s v="Highway Patrol"/>
    <s v="HP Dep C Ad Ops Ins Enf"/>
    <s v="LE"/>
    <s v="61025700"/>
    <s v="JC20"/>
    <s v="LAW ENFORCEMENT OFFICER II"/>
    <s v="#"/>
    <x v="3"/>
    <n v="23553"/>
    <n v="1"/>
    <n v="20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Years of Service">
  <location ref="A136:B144" firstHeaderRow="1" firstDataRow="1" firstDataCol="1"/>
  <pivotFields count="17">
    <pivotField numFmtId="164" showAll="0"/>
    <pivotField numFmtId="164" showAll="0"/>
    <pivotField showAll="0">
      <items count="39">
        <item x="6"/>
        <item x="1"/>
        <item x="3"/>
        <item x="2"/>
        <item x="0"/>
        <item x="4"/>
        <item x="5"/>
        <item x="11"/>
        <item x="7"/>
        <item x="10"/>
        <item x="8"/>
        <item x="9"/>
        <item x="12"/>
        <item x="13"/>
        <item x="16"/>
        <item x="14"/>
        <item x="15"/>
        <item x="20"/>
        <item x="17"/>
        <item x="18"/>
        <item x="19"/>
        <item x="21"/>
        <item x="24"/>
        <item x="25"/>
        <item x="23"/>
        <item x="26"/>
        <item x="22"/>
        <item x="29"/>
        <item x="28"/>
        <item x="27"/>
        <item x="30"/>
        <item x="31"/>
        <item x="35"/>
        <item x="37"/>
        <item x="32"/>
        <item x="34"/>
        <item x="33"/>
        <item x="36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8">
        <item x="0"/>
        <item x="2"/>
        <item x="3"/>
        <item x="4"/>
        <item x="5"/>
        <item x="6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# of Separations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0" dataOnRows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epartment/Troop" colHeaderCaption="Number of Years of Service">
  <location ref="A1:I97" firstHeaderRow="1" firstDataRow="2" firstDataCol="1"/>
  <pivotFields count="18">
    <pivotField axis="axisRow" showAll="0">
      <items count="3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umFmtId="164" showAll="0"/>
    <pivotField numFmtId="164" showAll="0"/>
    <pivotField showAll="0"/>
    <pivotField showAll="0"/>
    <pivotField axis="axisCol" showAll="0">
      <items count="8">
        <item x="0"/>
        <item x="4"/>
        <item x="6"/>
        <item x="1"/>
        <item x="2"/>
        <item x="3"/>
        <item x="5"/>
        <item t="default"/>
      </items>
    </pivotField>
    <pivotField dataField="1" showAll="0">
      <items count="885">
        <item x="38"/>
        <item x="624"/>
        <item x="334"/>
        <item x="855"/>
        <item x="377"/>
        <item x="804"/>
        <item x="742"/>
        <item x="303"/>
        <item x="793"/>
        <item x="79"/>
        <item x="247"/>
        <item x="27"/>
        <item x="785"/>
        <item x="100"/>
        <item x="389"/>
        <item x="16"/>
        <item x="488"/>
        <item x="870"/>
        <item x="619"/>
        <item x="95"/>
        <item x="185"/>
        <item x="138"/>
        <item x="409"/>
        <item x="859"/>
        <item x="181"/>
        <item x="5"/>
        <item x="204"/>
        <item x="208"/>
        <item x="687"/>
        <item x="470"/>
        <item x="391"/>
        <item x="807"/>
        <item x="180"/>
        <item x="786"/>
        <item x="479"/>
        <item x="734"/>
        <item x="50"/>
        <item x="856"/>
        <item x="584"/>
        <item x="39"/>
        <item x="189"/>
        <item x="387"/>
        <item x="840"/>
        <item x="121"/>
        <item x="176"/>
        <item x="229"/>
        <item x="753"/>
        <item x="738"/>
        <item x="68"/>
        <item x="98"/>
        <item x="674"/>
        <item x="635"/>
        <item x="32"/>
        <item x="82"/>
        <item x="525"/>
        <item x="475"/>
        <item x="168"/>
        <item x="94"/>
        <item x="440"/>
        <item x="397"/>
        <item x="680"/>
        <item x="560"/>
        <item x="371"/>
        <item x="314"/>
        <item x="638"/>
        <item x="122"/>
        <item x="129"/>
        <item x="90"/>
        <item x="698"/>
        <item x="444"/>
        <item x="93"/>
        <item x="460"/>
        <item x="128"/>
        <item x="216"/>
        <item x="798"/>
        <item x="367"/>
        <item x="826"/>
        <item x="867"/>
        <item x="714"/>
        <item x="634"/>
        <item x="626"/>
        <item x="47"/>
        <item x="729"/>
        <item x="854"/>
        <item x="49"/>
        <item x="494"/>
        <item x="202"/>
        <item x="56"/>
        <item x="795"/>
        <item x="381"/>
        <item x="544"/>
        <item x="879"/>
        <item x="186"/>
        <item x="593"/>
        <item x="419"/>
        <item x="44"/>
        <item x="514"/>
        <item x="743"/>
        <item x="659"/>
        <item x="223"/>
        <item x="739"/>
        <item x="287"/>
        <item x="339"/>
        <item x="764"/>
        <item x="302"/>
        <item x="472"/>
        <item x="476"/>
        <item x="349"/>
        <item x="315"/>
        <item x="726"/>
        <item x="429"/>
        <item x="78"/>
        <item x="53"/>
        <item x="427"/>
        <item x="28"/>
        <item x="54"/>
        <item x="495"/>
        <item x="521"/>
        <item x="540"/>
        <item x="224"/>
        <item x="497"/>
        <item x="256"/>
        <item x="711"/>
        <item x="417"/>
        <item x="484"/>
        <item x="282"/>
        <item x="746"/>
        <item x="404"/>
        <item x="296"/>
        <item x="213"/>
        <item x="246"/>
        <item x="685"/>
        <item x="644"/>
        <item x="75"/>
        <item x="757"/>
        <item x="422"/>
        <item x="883"/>
        <item x="750"/>
        <item x="272"/>
        <item x="428"/>
        <item x="211"/>
        <item x="399"/>
        <item x="309"/>
        <item x="74"/>
        <item x="267"/>
        <item x="519"/>
        <item x="569"/>
        <item x="26"/>
        <item x="847"/>
        <item x="201"/>
        <item x="581"/>
        <item x="858"/>
        <item x="860"/>
        <item x="45"/>
        <item x="662"/>
        <item x="418"/>
        <item x="752"/>
        <item x="806"/>
        <item x="352"/>
        <item x="656"/>
        <item x="361"/>
        <item x="96"/>
        <item x="243"/>
        <item x="623"/>
        <item x="582"/>
        <item x="800"/>
        <item x="712"/>
        <item x="140"/>
        <item x="523"/>
        <item x="817"/>
        <item x="799"/>
        <item x="31"/>
        <item x="851"/>
        <item x="372"/>
        <item x="123"/>
        <item x="374"/>
        <item x="446"/>
        <item x="568"/>
        <item x="842"/>
        <item x="878"/>
        <item x="808"/>
        <item x="198"/>
        <item x="280"/>
        <item x="15"/>
        <item x="412"/>
        <item x="535"/>
        <item x="330"/>
        <item x="193"/>
        <item x="471"/>
        <item x="839"/>
        <item x="322"/>
        <item x="689"/>
        <item x="92"/>
        <item x="830"/>
        <item x="59"/>
        <item x="836"/>
        <item x="158"/>
        <item x="797"/>
        <item x="41"/>
        <item x="769"/>
        <item x="881"/>
        <item x="552"/>
        <item x="576"/>
        <item x="281"/>
        <item x="596"/>
        <item x="402"/>
        <item x="17"/>
        <item x="716"/>
        <item x="578"/>
        <item x="871"/>
        <item x="631"/>
        <item x="55"/>
        <item x="139"/>
        <item x="880"/>
        <item x="492"/>
        <item x="63"/>
        <item x="71"/>
        <item x="110"/>
        <item x="157"/>
        <item x="703"/>
        <item x="72"/>
        <item x="459"/>
        <item x="67"/>
        <item x="284"/>
        <item x="286"/>
        <item x="467"/>
        <item x="583"/>
        <item x="108"/>
        <item x="310"/>
        <item x="713"/>
        <item x="437"/>
        <item x="646"/>
        <item x="741"/>
        <item x="699"/>
        <item x="866"/>
        <item x="117"/>
        <item x="249"/>
        <item x="721"/>
        <item x="25"/>
        <item x="416"/>
        <item x="188"/>
        <item x="864"/>
        <item x="490"/>
        <item x="277"/>
        <item x="516"/>
        <item x="248"/>
        <item x="293"/>
        <item x="84"/>
        <item x="170"/>
        <item x="199"/>
        <item x="531"/>
        <item x="83"/>
        <item x="802"/>
        <item x="777"/>
        <item x="152"/>
        <item x="461"/>
        <item x="376"/>
        <item x="819"/>
        <item x="239"/>
        <item x="119"/>
        <item x="485"/>
        <item x="491"/>
        <item x="813"/>
        <item x="822"/>
        <item x="363"/>
        <item x="538"/>
        <item x="733"/>
        <item x="556"/>
        <item x="763"/>
        <item x="13"/>
        <item x="625"/>
        <item x="504"/>
        <item x="550"/>
        <item x="597"/>
        <item x="658"/>
        <item x="745"/>
        <item x="863"/>
        <item x="328"/>
        <item x="12"/>
        <item x="60"/>
        <item x="566"/>
        <item x="7"/>
        <item x="573"/>
        <item x="740"/>
        <item x="610"/>
        <item x="628"/>
        <item x="430"/>
        <item x="615"/>
        <item x="694"/>
        <item x="105"/>
        <item x="268"/>
        <item x="135"/>
        <item x="133"/>
        <item x="530"/>
        <item x="392"/>
        <item x="496"/>
        <item x="737"/>
        <item x="238"/>
        <item x="779"/>
        <item x="400"/>
        <item x="761"/>
        <item x="423"/>
        <item x="507"/>
        <item x="838"/>
        <item x="478"/>
        <item x="191"/>
        <item x="632"/>
        <item x="816"/>
        <item x="88"/>
        <item x="384"/>
        <item x="559"/>
        <item x="97"/>
        <item x="226"/>
        <item x="502"/>
        <item x="252"/>
        <item x="508"/>
        <item x="501"/>
        <item x="14"/>
        <item x="300"/>
        <item x="137"/>
        <item x="781"/>
        <item x="691"/>
        <item x="340"/>
        <item x="831"/>
        <item x="585"/>
        <item x="732"/>
        <item x="588"/>
        <item x="579"/>
        <item x="482"/>
        <item x="794"/>
        <item x="209"/>
        <item x="727"/>
        <item x="43"/>
        <item x="307"/>
        <item x="413"/>
        <item x="165"/>
        <item x="225"/>
        <item x="617"/>
        <item x="142"/>
        <item x="690"/>
        <item x="263"/>
        <item x="668"/>
        <item x="770"/>
        <item x="22"/>
        <item x="145"/>
        <item x="321"/>
        <item x="212"/>
        <item x="132"/>
        <item x="319"/>
        <item x="52"/>
        <item x="592"/>
        <item x="457"/>
        <item x="77"/>
        <item x="869"/>
        <item x="510"/>
        <item x="705"/>
        <item x="464"/>
        <item x="178"/>
        <item x="265"/>
        <item x="664"/>
        <item x="325"/>
        <item x="845"/>
        <item x="607"/>
        <item x="853"/>
        <item x="401"/>
        <item x="175"/>
        <item x="398"/>
        <item x="217"/>
        <item x="306"/>
        <item x="756"/>
        <item x="796"/>
        <item x="543"/>
        <item x="292"/>
        <item x="643"/>
        <item x="206"/>
        <item x="2"/>
        <item x="669"/>
        <item x="451"/>
        <item x="708"/>
        <item x="382"/>
        <item x="520"/>
        <item x="532"/>
        <item x="101"/>
        <item x="414"/>
        <item x="555"/>
        <item x="724"/>
        <item x="221"/>
        <item x="696"/>
        <item x="273"/>
        <item x="575"/>
        <item x="811"/>
        <item x="542"/>
        <item x="218"/>
        <item x="163"/>
        <item x="558"/>
        <item x="242"/>
        <item x="463"/>
        <item x="164"/>
        <item x="747"/>
        <item x="1"/>
        <item x="386"/>
        <item x="200"/>
        <item x="791"/>
        <item x="173"/>
        <item x="107"/>
        <item x="136"/>
        <item x="406"/>
        <item x="203"/>
        <item x="291"/>
        <item x="116"/>
        <item x="21"/>
        <item x="335"/>
        <item x="147"/>
        <item x="718"/>
        <item x="395"/>
        <item x="466"/>
        <item x="298"/>
        <item x="565"/>
        <item x="636"/>
        <item x="368"/>
        <item x="167"/>
        <item x="571"/>
        <item x="758"/>
        <item x="250"/>
        <item x="150"/>
        <item x="684"/>
        <item x="546"/>
        <item x="518"/>
        <item x="236"/>
        <item x="232"/>
        <item x="678"/>
        <item x="641"/>
        <item x="591"/>
        <item x="301"/>
        <item x="700"/>
        <item x="390"/>
        <item x="449"/>
        <item x="190"/>
        <item x="695"/>
        <item x="354"/>
        <item x="759"/>
        <item x="279"/>
        <item x="528"/>
        <item x="600"/>
        <item x="99"/>
        <item x="865"/>
        <item x="654"/>
        <item x="370"/>
        <item x="207"/>
        <item x="465"/>
        <item x="156"/>
        <item x="304"/>
        <item x="663"/>
        <item x="509"/>
        <item x="80"/>
        <item x="442"/>
        <item x="104"/>
        <item x="567"/>
        <item x="876"/>
        <item x="448"/>
        <item x="818"/>
        <item x="837"/>
        <item x="375"/>
        <item x="701"/>
        <item x="772"/>
        <item x="227"/>
        <item x="665"/>
        <item x="297"/>
        <item x="606"/>
        <item x="686"/>
        <item x="824"/>
        <item x="141"/>
        <item x="874"/>
        <item x="159"/>
        <item x="754"/>
        <item x="441"/>
        <item x="480"/>
        <item x="877"/>
        <item x="551"/>
        <item x="766"/>
        <item x="875"/>
        <item x="872"/>
        <item x="749"/>
        <item x="70"/>
        <item x="649"/>
        <item x="823"/>
        <item x="450"/>
        <item x="356"/>
        <item x="421"/>
        <item x="672"/>
        <item x="109"/>
        <item x="809"/>
        <item x="618"/>
        <item x="343"/>
        <item x="564"/>
        <item x="849"/>
        <item x="424"/>
        <item x="318"/>
        <item x="362"/>
        <item x="81"/>
        <item x="353"/>
        <item x="365"/>
        <item x="693"/>
        <item x="715"/>
        <item x="605"/>
        <item x="177"/>
        <item x="113"/>
        <item x="196"/>
        <item x="324"/>
        <item x="115"/>
        <item x="633"/>
        <item x="336"/>
        <item x="771"/>
        <item x="228"/>
        <item x="868"/>
        <item x="458"/>
        <item x="735"/>
        <item x="342"/>
        <item x="505"/>
        <item x="833"/>
        <item x="653"/>
        <item x="240"/>
        <item x="197"/>
        <item x="61"/>
        <item x="524"/>
        <item x="35"/>
        <item x="862"/>
        <item x="439"/>
        <item x="541"/>
        <item x="692"/>
        <item x="657"/>
        <item x="254"/>
        <item x="58"/>
        <item x="20"/>
        <item x="710"/>
        <item x="843"/>
        <item x="671"/>
        <item x="85"/>
        <item x="9"/>
        <item x="11"/>
        <item x="667"/>
        <item x="0"/>
        <item x="411"/>
        <item x="611"/>
        <item x="251"/>
        <item x="48"/>
        <item x="30"/>
        <item x="66"/>
        <item x="40"/>
        <item x="369"/>
        <item x="629"/>
        <item x="146"/>
        <item x="69"/>
        <item x="717"/>
        <item x="453"/>
        <item x="438"/>
        <item x="155"/>
        <item x="329"/>
        <item x="332"/>
        <item x="260"/>
        <item x="554"/>
        <item x="64"/>
        <item x="688"/>
        <item x="553"/>
        <item x="275"/>
        <item x="289"/>
        <item x="161"/>
        <item x="848"/>
        <item x="443"/>
        <item x="604"/>
        <item x="801"/>
        <item x="499"/>
        <item x="220"/>
        <item x="154"/>
        <item x="489"/>
        <item x="455"/>
        <item x="23"/>
        <item x="602"/>
        <item x="426"/>
        <item x="775"/>
        <item x="562"/>
        <item x="852"/>
        <item x="62"/>
        <item x="533"/>
        <item x="456"/>
        <item x="612"/>
        <item x="255"/>
        <item x="599"/>
        <item x="333"/>
        <item x="736"/>
        <item x="433"/>
        <item x="825"/>
        <item x="210"/>
        <item x="299"/>
        <item x="364"/>
        <item x="846"/>
        <item x="359"/>
        <item x="331"/>
        <item x="481"/>
        <item x="182"/>
        <item x="73"/>
        <item x="366"/>
        <item x="704"/>
        <item x="261"/>
        <item x="337"/>
        <item x="834"/>
        <item x="327"/>
        <item x="192"/>
        <item x="341"/>
        <item x="420"/>
        <item x="640"/>
        <item x="844"/>
        <item x="408"/>
        <item x="473"/>
        <item x="660"/>
        <item x="609"/>
        <item x="410"/>
        <item x="345"/>
        <item x="647"/>
        <item x="338"/>
        <item x="765"/>
        <item x="697"/>
        <item x="829"/>
        <item x="283"/>
        <item x="676"/>
        <item x="149"/>
        <item x="385"/>
        <item x="529"/>
        <item x="214"/>
        <item x="780"/>
        <item x="151"/>
        <item x="112"/>
        <item x="166"/>
        <item x="850"/>
        <item x="379"/>
        <item x="601"/>
        <item x="642"/>
        <item x="637"/>
        <item x="187"/>
        <item x="683"/>
        <item x="603"/>
        <item x="666"/>
        <item x="537"/>
        <item x="613"/>
        <item x="125"/>
        <item x="222"/>
        <item x="195"/>
        <item x="237"/>
        <item x="790"/>
        <item x="539"/>
        <item x="262"/>
        <item x="288"/>
        <item x="706"/>
        <item x="506"/>
        <item x="670"/>
        <item x="308"/>
        <item x="215"/>
        <item x="4"/>
        <item x="620"/>
        <item x="344"/>
        <item x="650"/>
        <item x="486"/>
        <item x="124"/>
        <item x="452"/>
        <item x="498"/>
        <item x="118"/>
        <item x="861"/>
        <item x="253"/>
        <item x="436"/>
        <item x="821"/>
        <item x="316"/>
        <item x="76"/>
        <item x="162"/>
        <item x="792"/>
        <item x="645"/>
        <item x="388"/>
        <item x="545"/>
        <item x="37"/>
        <item x="857"/>
        <item x="357"/>
        <item x="782"/>
        <item x="751"/>
        <item x="205"/>
        <item x="675"/>
        <item x="755"/>
        <item x="179"/>
        <item x="536"/>
        <item x="511"/>
        <item x="264"/>
        <item x="160"/>
        <item x="725"/>
        <item x="169"/>
        <item x="19"/>
        <item x="773"/>
        <item x="18"/>
        <item x="29"/>
        <item x="730"/>
        <item x="241"/>
        <item x="8"/>
        <item x="483"/>
        <item x="651"/>
        <item x="760"/>
        <item x="257"/>
        <item x="557"/>
        <item x="731"/>
        <item x="515"/>
        <item x="234"/>
        <item x="373"/>
        <item x="86"/>
        <item x="720"/>
        <item x="627"/>
        <item x="517"/>
        <item x="153"/>
        <item x="131"/>
        <item x="194"/>
        <item x="815"/>
        <item x="172"/>
        <item x="130"/>
        <item x="477"/>
        <item x="34"/>
        <item x="580"/>
        <item x="290"/>
        <item x="278"/>
        <item x="572"/>
        <item x="728"/>
        <item x="313"/>
        <item x="873"/>
        <item x="549"/>
        <item x="403"/>
        <item x="534"/>
        <item x="245"/>
        <item x="500"/>
        <item x="570"/>
        <item x="431"/>
        <item x="547"/>
        <item x="24"/>
        <item x="271"/>
        <item x="46"/>
        <item x="719"/>
        <item x="828"/>
        <item x="259"/>
        <item x="487"/>
        <item x="574"/>
        <item x="469"/>
        <item x="415"/>
        <item x="346"/>
        <item x="305"/>
        <item x="126"/>
        <item x="445"/>
        <item x="594"/>
        <item x="835"/>
        <item x="312"/>
        <item x="396"/>
        <item x="111"/>
        <item x="722"/>
        <item x="652"/>
        <item x="616"/>
        <item x="106"/>
        <item x="358"/>
        <item x="630"/>
        <item x="590"/>
        <item x="787"/>
        <item x="522"/>
        <item x="614"/>
        <item x="51"/>
        <item x="134"/>
        <item x="882"/>
        <item x="744"/>
        <item x="493"/>
        <item x="655"/>
        <item x="707"/>
        <item x="767"/>
        <item x="144"/>
        <item x="774"/>
        <item x="233"/>
        <item x="810"/>
        <item x="661"/>
        <item x="405"/>
        <item x="512"/>
        <item x="89"/>
        <item x="548"/>
        <item x="148"/>
        <item x="276"/>
        <item x="87"/>
        <item x="348"/>
        <item x="244"/>
        <item x="832"/>
        <item x="380"/>
        <item x="383"/>
        <item x="231"/>
        <item x="677"/>
        <item x="561"/>
        <item x="462"/>
        <item x="351"/>
        <item x="434"/>
        <item x="682"/>
        <item x="622"/>
        <item x="503"/>
        <item x="589"/>
        <item x="803"/>
        <item x="776"/>
        <item x="577"/>
        <item x="10"/>
        <item x="778"/>
        <item x="841"/>
        <item x="320"/>
        <item x="648"/>
        <item x="393"/>
        <item x="127"/>
        <item x="394"/>
        <item x="563"/>
        <item x="407"/>
        <item x="827"/>
        <item x="6"/>
        <item x="57"/>
        <item x="266"/>
        <item x="274"/>
        <item x="621"/>
        <item x="789"/>
        <item x="762"/>
        <item x="447"/>
        <item x="673"/>
        <item x="184"/>
        <item x="103"/>
        <item x="681"/>
        <item x="311"/>
        <item x="526"/>
        <item x="102"/>
        <item x="784"/>
        <item x="425"/>
        <item x="639"/>
        <item x="587"/>
        <item x="378"/>
        <item x="323"/>
        <item x="360"/>
        <item x="513"/>
        <item x="527"/>
        <item x="171"/>
        <item x="586"/>
        <item x="432"/>
        <item x="679"/>
        <item x="269"/>
        <item x="235"/>
        <item x="326"/>
        <item x="183"/>
        <item x="114"/>
        <item x="723"/>
        <item x="748"/>
        <item x="294"/>
        <item x="143"/>
        <item x="814"/>
        <item x="702"/>
        <item x="435"/>
        <item x="258"/>
        <item x="468"/>
        <item x="3"/>
        <item x="317"/>
        <item x="42"/>
        <item x="347"/>
        <item x="120"/>
        <item x="709"/>
        <item x="91"/>
        <item x="805"/>
        <item x="174"/>
        <item x="65"/>
        <item x="219"/>
        <item x="812"/>
        <item x="350"/>
        <item x="820"/>
        <item x="270"/>
        <item x="36"/>
        <item x="788"/>
        <item x="33"/>
        <item x="598"/>
        <item x="783"/>
        <item x="355"/>
        <item x="768"/>
        <item x="608"/>
        <item x="230"/>
        <item x="454"/>
        <item x="285"/>
        <item x="474"/>
        <item x="295"/>
        <item x="59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/>
  </pivotFields>
  <rowFields count="2">
    <field x="0"/>
    <field x="-2"/>
  </rowFields>
  <rowItems count="95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>
      <x v="26"/>
    </i>
    <i r="1">
      <x/>
    </i>
    <i r="1" i="1">
      <x v="1"/>
    </i>
    <i>
      <x v="27"/>
    </i>
    <i r="1">
      <x/>
    </i>
    <i r="1" i="1">
      <x v="1"/>
    </i>
    <i>
      <x v="28"/>
    </i>
    <i r="1">
      <x/>
    </i>
    <i r="1" i="1">
      <x v="1"/>
    </i>
    <i>
      <x v="29"/>
    </i>
    <i r="1">
      <x/>
    </i>
    <i r="1" i="1">
      <x v="1"/>
    </i>
    <i>
      <x v="30"/>
    </i>
    <i r="1">
      <x/>
    </i>
    <i r="1" i="1">
      <x v="1"/>
    </i>
    <i t="grand">
      <x/>
    </i>
    <i t="grand" i="1">
      <x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2">
    <dataField name="Training Costs" fld="15" baseField="5" baseItem="0"/>
    <dataField name="# of Separations" fld="6" subtotal="count" baseField="0" baseItem="0"/>
  </dataFields>
  <formats count="201">
    <format dxfId="200">
      <pivotArea outline="0" collapsedLevelsAreSubtotals="1" fieldPosition="0"/>
    </format>
    <format dxfId="199">
      <pivotArea dataOnly="0" labelOnly="1" fieldPosition="0">
        <references count="1">
          <reference field="5" count="0"/>
        </references>
      </pivotArea>
    </format>
    <format dxfId="198">
      <pivotArea dataOnly="0" labelOnly="1" grandCol="1" outline="0" fieldPosition="0"/>
    </format>
    <format dxfId="197">
      <pivotArea collapsedLevelsAreSubtotals="1" fieldPosition="0">
        <references count="2">
          <reference field="4294967294" count="1">
            <x v="0"/>
          </reference>
          <reference field="0" count="1" selected="0">
            <x v="0"/>
          </reference>
        </references>
      </pivotArea>
    </format>
    <format dxfId="196">
      <pivotArea dataOnly="0" labelOnly="1" outline="0" fieldPosition="0">
        <references count="2">
          <reference field="4294967294" count="1">
            <x v="0"/>
          </reference>
          <reference field="0" count="1" selected="0">
            <x v="0"/>
          </reference>
        </references>
      </pivotArea>
    </format>
    <format dxfId="195">
      <pivotArea collapsedLevelsAreSubtotals="1" fieldPosition="0">
        <references count="2">
          <reference field="4294967294" count="1">
            <x v="0"/>
          </reference>
          <reference field="0" count="1" selected="0">
            <x v="1"/>
          </reference>
        </references>
      </pivotArea>
    </format>
    <format dxfId="194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"/>
          </reference>
        </references>
      </pivotArea>
    </format>
    <format dxfId="193">
      <pivotArea collapsedLevelsAreSubtotals="1" fieldPosition="0">
        <references count="2">
          <reference field="4294967294" count="1">
            <x v="0"/>
          </reference>
          <reference field="0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2"/>
          </reference>
        </references>
      </pivotArea>
    </format>
    <format dxfId="191">
      <pivotArea collapsedLevelsAreSubtotals="1" fieldPosition="0">
        <references count="2">
          <reference field="4294967294" count="1">
            <x v="0"/>
          </reference>
          <reference field="0" count="1" selected="0">
            <x v="3"/>
          </reference>
        </references>
      </pivotArea>
    </format>
    <format dxfId="190">
      <pivotArea dataOnly="0" labelOnly="1" outline="0" fieldPosition="0">
        <references count="2">
          <reference field="4294967294" count="1">
            <x v="0"/>
          </reference>
          <reference field="0" count="1" selected="0">
            <x v="3"/>
          </reference>
        </references>
      </pivotArea>
    </format>
    <format dxfId="189">
      <pivotArea collapsedLevelsAreSubtotals="1" fieldPosition="0">
        <references count="2">
          <reference field="4294967294" count="1">
            <x v="0"/>
          </reference>
          <reference field="0" count="1" selected="0">
            <x v="4"/>
          </reference>
        </references>
      </pivotArea>
    </format>
    <format dxfId="188">
      <pivotArea dataOnly="0" labelOnly="1" outline="0" fieldPosition="0">
        <references count="2">
          <reference field="4294967294" count="1">
            <x v="0"/>
          </reference>
          <reference field="0" count="1" selected="0">
            <x v="4"/>
          </reference>
        </references>
      </pivotArea>
    </format>
    <format dxfId="187">
      <pivotArea collapsedLevelsAreSubtotals="1" fieldPosition="0">
        <references count="2">
          <reference field="4294967294" count="1">
            <x v="0"/>
          </reference>
          <reference field="0" count="1" selected="0">
            <x v="5"/>
          </reference>
        </references>
      </pivotArea>
    </format>
    <format dxfId="186">
      <pivotArea dataOnly="0" labelOnly="1" outline="0" fieldPosition="0">
        <references count="2">
          <reference field="4294967294" count="1">
            <x v="0"/>
          </reference>
          <reference field="0" count="1" selected="0">
            <x v="5"/>
          </reference>
        </references>
      </pivotArea>
    </format>
    <format dxfId="185">
      <pivotArea collapsedLevelsAreSubtotals="1" fieldPosition="0">
        <references count="2">
          <reference field="4294967294" count="1">
            <x v="0"/>
          </reference>
          <reference field="0" count="1" selected="0">
            <x v="6"/>
          </reference>
        </references>
      </pivotArea>
    </format>
    <format dxfId="184">
      <pivotArea dataOnly="0" labelOnly="1" outline="0" fieldPosition="0">
        <references count="2">
          <reference field="4294967294" count="1">
            <x v="0"/>
          </reference>
          <reference field="0" count="1" selected="0">
            <x v="6"/>
          </reference>
        </references>
      </pivotArea>
    </format>
    <format dxfId="183">
      <pivotArea collapsedLevelsAreSubtotals="1" fieldPosition="0">
        <references count="2">
          <reference field="4294967294" count="1">
            <x v="0"/>
          </reference>
          <reference field="0" count="1" selected="0">
            <x v="7"/>
          </reference>
        </references>
      </pivotArea>
    </format>
    <format dxfId="18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7"/>
          </reference>
        </references>
      </pivotArea>
    </format>
    <format dxfId="181">
      <pivotArea collapsedLevelsAreSubtotals="1" fieldPosition="0">
        <references count="2">
          <reference field="4294967294" count="1">
            <x v="0"/>
          </reference>
          <reference field="0" count="1" selected="0">
            <x v="8"/>
          </reference>
        </references>
      </pivotArea>
    </format>
    <format dxfId="180">
      <pivotArea dataOnly="0" labelOnly="1" outline="0" fieldPosition="0">
        <references count="2">
          <reference field="4294967294" count="1">
            <x v="0"/>
          </reference>
          <reference field="0" count="1" selected="0">
            <x v="8"/>
          </reference>
        </references>
      </pivotArea>
    </format>
    <format dxfId="179">
      <pivotArea collapsedLevelsAreSubtotals="1" fieldPosition="0">
        <references count="2">
          <reference field="4294967294" count="1">
            <x v="0"/>
          </reference>
          <reference field="0" count="1" selected="0">
            <x v="9"/>
          </reference>
        </references>
      </pivotArea>
    </format>
    <format dxfId="178">
      <pivotArea dataOnly="0" labelOnly="1" outline="0" fieldPosition="0">
        <references count="2">
          <reference field="4294967294" count="1">
            <x v="0"/>
          </reference>
          <reference field="0" count="1" selected="0">
            <x v="9"/>
          </reference>
        </references>
      </pivotArea>
    </format>
    <format dxfId="177">
      <pivotArea collapsedLevelsAreSubtotals="1" fieldPosition="0">
        <references count="2">
          <reference field="4294967294" count="1">
            <x v="0"/>
          </reference>
          <reference field="0" count="1" selected="0">
            <x v="10"/>
          </reference>
        </references>
      </pivotArea>
    </format>
    <format dxfId="176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0"/>
          </reference>
        </references>
      </pivotArea>
    </format>
    <format dxfId="175">
      <pivotArea collapsedLevelsAreSubtotals="1" fieldPosition="0">
        <references count="2">
          <reference field="4294967294" count="1">
            <x v="0"/>
          </reference>
          <reference field="0" count="1" selected="0">
            <x v="11"/>
          </reference>
        </references>
      </pivotArea>
    </format>
    <format dxfId="174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1"/>
          </reference>
        </references>
      </pivotArea>
    </format>
    <format dxfId="173">
      <pivotArea collapsedLevelsAreSubtotals="1" fieldPosition="0">
        <references count="2">
          <reference field="4294967294" count="1">
            <x v="0"/>
          </reference>
          <reference field="0" count="1" selected="0">
            <x v="12"/>
          </reference>
        </references>
      </pivotArea>
    </format>
    <format dxfId="17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2"/>
          </reference>
        </references>
      </pivotArea>
    </format>
    <format dxfId="171">
      <pivotArea collapsedLevelsAreSubtotals="1" fieldPosition="0">
        <references count="2">
          <reference field="4294967294" count="1">
            <x v="0"/>
          </reference>
          <reference field="0" count="1" selected="0">
            <x v="13"/>
          </reference>
        </references>
      </pivotArea>
    </format>
    <format dxfId="170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3"/>
          </reference>
        </references>
      </pivotArea>
    </format>
    <format dxfId="169">
      <pivotArea collapsedLevelsAreSubtotals="1" fieldPosition="0">
        <references count="2">
          <reference field="4294967294" count="1">
            <x v="0"/>
          </reference>
          <reference field="0" count="1" selected="0">
            <x v="14"/>
          </reference>
        </references>
      </pivotArea>
    </format>
    <format dxfId="168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4"/>
          </reference>
        </references>
      </pivotArea>
    </format>
    <format dxfId="167">
      <pivotArea collapsedLevelsAreSubtotals="1" fieldPosition="0">
        <references count="2">
          <reference field="4294967294" count="1">
            <x v="0"/>
          </reference>
          <reference field="0" count="1" selected="0">
            <x v="15"/>
          </reference>
        </references>
      </pivotArea>
    </format>
    <format dxfId="166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5"/>
          </reference>
        </references>
      </pivotArea>
    </format>
    <format dxfId="165">
      <pivotArea collapsedLevelsAreSubtotals="1" fieldPosition="0">
        <references count="2">
          <reference field="4294967294" count="1">
            <x v="0"/>
          </reference>
          <reference field="0" count="1" selected="0">
            <x v="16"/>
          </reference>
        </references>
      </pivotArea>
    </format>
    <format dxfId="164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6"/>
          </reference>
        </references>
      </pivotArea>
    </format>
    <format dxfId="163">
      <pivotArea collapsedLevelsAreSubtotals="1" fieldPosition="0">
        <references count="2">
          <reference field="4294967294" count="1">
            <x v="0"/>
          </reference>
          <reference field="0" count="1" selected="0">
            <x v="17"/>
          </reference>
        </references>
      </pivotArea>
    </format>
    <format dxfId="16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7"/>
          </reference>
        </references>
      </pivotArea>
    </format>
    <format dxfId="161">
      <pivotArea collapsedLevelsAreSubtotals="1" fieldPosition="0">
        <references count="2">
          <reference field="4294967294" count="1">
            <x v="0"/>
          </reference>
          <reference field="0" count="1" selected="0">
            <x v="18"/>
          </reference>
        </references>
      </pivotArea>
    </format>
    <format dxfId="160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8"/>
          </reference>
        </references>
      </pivotArea>
    </format>
    <format dxfId="159">
      <pivotArea collapsedLevelsAreSubtotals="1" fieldPosition="0">
        <references count="2">
          <reference field="4294967294" count="1">
            <x v="0"/>
          </reference>
          <reference field="0" count="1" selected="0">
            <x v="19"/>
          </reference>
        </references>
      </pivotArea>
    </format>
    <format dxfId="158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9"/>
          </reference>
        </references>
      </pivotArea>
    </format>
    <format dxfId="157">
      <pivotArea collapsedLevelsAreSubtotals="1" fieldPosition="0">
        <references count="2">
          <reference field="4294967294" count="1">
            <x v="0"/>
          </reference>
          <reference field="0" count="1" selected="0">
            <x v="20"/>
          </reference>
        </references>
      </pivotArea>
    </format>
    <format dxfId="156">
      <pivotArea dataOnly="0" labelOnly="1" outline="0" fieldPosition="0">
        <references count="2">
          <reference field="4294967294" count="1">
            <x v="0"/>
          </reference>
          <reference field="0" count="1" selected="0">
            <x v="20"/>
          </reference>
        </references>
      </pivotArea>
    </format>
    <format dxfId="155">
      <pivotArea collapsedLevelsAreSubtotals="1" fieldPosition="0">
        <references count="2">
          <reference field="4294967294" count="1">
            <x v="0"/>
          </reference>
          <reference field="0" count="1" selected="0">
            <x v="21"/>
          </reference>
        </references>
      </pivotArea>
    </format>
    <format dxfId="154">
      <pivotArea dataOnly="0" labelOnly="1" outline="0" fieldPosition="0">
        <references count="2">
          <reference field="4294967294" count="1">
            <x v="0"/>
          </reference>
          <reference field="0" count="1" selected="0">
            <x v="21"/>
          </reference>
        </references>
      </pivotArea>
    </format>
    <format dxfId="153">
      <pivotArea collapsedLevelsAreSubtotals="1" fieldPosition="0">
        <references count="2">
          <reference field="4294967294" count="1">
            <x v="0"/>
          </reference>
          <reference field="0" count="1" selected="0">
            <x v="22"/>
          </reference>
        </references>
      </pivotArea>
    </format>
    <format dxfId="15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22"/>
          </reference>
        </references>
      </pivotArea>
    </format>
    <format dxfId="151">
      <pivotArea collapsedLevelsAreSubtotals="1" fieldPosition="0">
        <references count="2">
          <reference field="4294967294" count="1">
            <x v="0"/>
          </reference>
          <reference field="0" count="1" selected="0">
            <x v="23"/>
          </reference>
        </references>
      </pivotArea>
    </format>
    <format dxfId="150">
      <pivotArea dataOnly="0" labelOnly="1" outline="0" fieldPosition="0">
        <references count="2">
          <reference field="4294967294" count="1">
            <x v="0"/>
          </reference>
          <reference field="0" count="1" selected="0">
            <x v="23"/>
          </reference>
        </references>
      </pivotArea>
    </format>
    <format dxfId="149">
      <pivotArea collapsedLevelsAreSubtotals="1" fieldPosition="0">
        <references count="2">
          <reference field="4294967294" count="1">
            <x v="0"/>
          </reference>
          <reference field="0" count="1" selected="0">
            <x v="24"/>
          </reference>
        </references>
      </pivotArea>
    </format>
    <format dxfId="148">
      <pivotArea dataOnly="0" labelOnly="1" outline="0" fieldPosition="0">
        <references count="2">
          <reference field="4294967294" count="1">
            <x v="0"/>
          </reference>
          <reference field="0" count="1" selected="0">
            <x v="24"/>
          </reference>
        </references>
      </pivotArea>
    </format>
    <format dxfId="147">
      <pivotArea collapsedLevelsAreSubtotals="1" fieldPosition="0">
        <references count="2">
          <reference field="4294967294" count="1">
            <x v="0"/>
          </reference>
          <reference field="0" count="1" selected="0">
            <x v="25"/>
          </reference>
        </references>
      </pivotArea>
    </format>
    <format dxfId="146">
      <pivotArea dataOnly="0" labelOnly="1" outline="0" fieldPosition="0">
        <references count="2">
          <reference field="4294967294" count="1">
            <x v="0"/>
          </reference>
          <reference field="0" count="1" selected="0">
            <x v="25"/>
          </reference>
        </references>
      </pivotArea>
    </format>
    <format dxfId="145">
      <pivotArea collapsedLevelsAreSubtotals="1" fieldPosition="0">
        <references count="2">
          <reference field="4294967294" count="1">
            <x v="0"/>
          </reference>
          <reference field="0" count="1" selected="0">
            <x v="26"/>
          </reference>
        </references>
      </pivotArea>
    </format>
    <format dxfId="144">
      <pivotArea dataOnly="0" labelOnly="1" outline="0" fieldPosition="0">
        <references count="2">
          <reference field="4294967294" count="1">
            <x v="0"/>
          </reference>
          <reference field="0" count="1" selected="0">
            <x v="26"/>
          </reference>
        </references>
      </pivotArea>
    </format>
    <format dxfId="143">
      <pivotArea collapsedLevelsAreSubtotals="1" fieldPosition="0">
        <references count="2">
          <reference field="4294967294" count="1">
            <x v="0"/>
          </reference>
          <reference field="0" count="1" selected="0">
            <x v="27"/>
          </reference>
        </references>
      </pivotArea>
    </format>
    <format dxfId="14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27"/>
          </reference>
        </references>
      </pivotArea>
    </format>
    <format dxfId="141">
      <pivotArea collapsedLevelsAreSubtotals="1" fieldPosition="0">
        <references count="2">
          <reference field="4294967294" count="1">
            <x v="0"/>
          </reference>
          <reference field="0" count="1" selected="0">
            <x v="28"/>
          </reference>
        </references>
      </pivotArea>
    </format>
    <format dxfId="140">
      <pivotArea dataOnly="0" labelOnly="1" outline="0" fieldPosition="0">
        <references count="2">
          <reference field="4294967294" count="1">
            <x v="0"/>
          </reference>
          <reference field="0" count="1" selected="0">
            <x v="28"/>
          </reference>
        </references>
      </pivotArea>
    </format>
    <format dxfId="139">
      <pivotArea collapsedLevelsAreSubtotals="1" fieldPosition="0">
        <references count="2">
          <reference field="4294967294" count="1">
            <x v="0"/>
          </reference>
          <reference field="0" count="1" selected="0">
            <x v="29"/>
          </reference>
        </references>
      </pivotArea>
    </format>
    <format dxfId="138">
      <pivotArea dataOnly="0" labelOnly="1" outline="0" fieldPosition="0">
        <references count="2">
          <reference field="4294967294" count="1">
            <x v="0"/>
          </reference>
          <reference field="0" count="1" selected="0">
            <x v="29"/>
          </reference>
        </references>
      </pivotArea>
    </format>
    <format dxfId="137">
      <pivotArea collapsedLevelsAreSubtotals="1" fieldPosition="0">
        <references count="2">
          <reference field="4294967294" count="1">
            <x v="0"/>
          </reference>
          <reference field="0" count="1" selected="0">
            <x v="30"/>
          </reference>
        </references>
      </pivotArea>
    </format>
    <format dxfId="136">
      <pivotArea dataOnly="0" labelOnly="1" outline="0" fieldPosition="0">
        <references count="2">
          <reference field="4294967294" count="1">
            <x v="0"/>
          </reference>
          <reference field="0" count="1" selected="0">
            <x v="30"/>
          </reference>
        </references>
      </pivotArea>
    </format>
    <format dxfId="135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34">
      <pivotArea field="0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0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outline="0" collapsedLevelsAreSubtotals="1" fieldPosition="0"/>
    </format>
    <format dxfId="131">
      <pivotArea field="0" type="button" dataOnly="0" labelOnly="1" outline="0" axis="axisRow" fieldPosition="0"/>
    </format>
    <format dxfId="130">
      <pivotArea dataOnly="0" labelOnly="1" fieldPosition="0">
        <references count="1">
          <reference field="0" count="0"/>
        </references>
      </pivotArea>
    </format>
    <format dxfId="129">
      <pivotArea field="0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8">
      <pivotArea field="0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12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5"/>
          </reference>
        </references>
      </pivotArea>
    </format>
    <format dxfId="125">
      <pivotArea dataOnly="0" labelOnly="1" fieldPosition="0">
        <references count="1">
          <reference field="5" count="0"/>
        </references>
      </pivotArea>
    </format>
    <format dxfId="124">
      <pivotArea dataOnly="0" labelOnly="1" grandCol="1" outline="0" fieldPosition="0"/>
    </format>
    <format dxfId="123">
      <pivotArea collapsedLevelsAreSubtotals="1" fieldPosition="0">
        <references count="1">
          <reference field="0" count="1">
            <x v="19"/>
          </reference>
        </references>
      </pivotArea>
    </format>
    <format dxfId="122">
      <pivotArea dataOnly="0" labelOnly="1" fieldPosition="0">
        <references count="1">
          <reference field="0" count="1">
            <x v="19"/>
          </reference>
        </references>
      </pivotArea>
    </format>
    <format dxfId="121">
      <pivotArea collapsedLevelsAreSubtotals="1" fieldPosition="0">
        <references count="1">
          <reference field="0" count="1">
            <x v="18"/>
          </reference>
        </references>
      </pivotArea>
    </format>
    <format dxfId="120">
      <pivotArea dataOnly="0" labelOnly="1" fieldPosition="0">
        <references count="1">
          <reference field="0" count="1">
            <x v="18"/>
          </reference>
        </references>
      </pivotArea>
    </format>
    <format dxfId="119">
      <pivotArea collapsedLevelsAreSubtotals="1" fieldPosition="0">
        <references count="1">
          <reference field="0" count="1">
            <x v="17"/>
          </reference>
        </references>
      </pivotArea>
    </format>
    <format dxfId="118">
      <pivotArea dataOnly="0" labelOnly="1" fieldPosition="0">
        <references count="1">
          <reference field="0" count="1">
            <x v="17"/>
          </reference>
        </references>
      </pivotArea>
    </format>
    <format dxfId="117">
      <pivotArea collapsedLevelsAreSubtotals="1" fieldPosition="0">
        <references count="1">
          <reference field="0" count="1">
            <x v="16"/>
          </reference>
        </references>
      </pivotArea>
    </format>
    <format dxfId="116">
      <pivotArea dataOnly="0" labelOnly="1" fieldPosition="0">
        <references count="1">
          <reference field="0" count="1">
            <x v="16"/>
          </reference>
        </references>
      </pivotArea>
    </format>
    <format dxfId="115">
      <pivotArea collapsedLevelsAreSubtotals="1" fieldPosition="0">
        <references count="1">
          <reference field="0" count="1">
            <x v="15"/>
          </reference>
        </references>
      </pivotArea>
    </format>
    <format dxfId="114">
      <pivotArea dataOnly="0" labelOnly="1" fieldPosition="0">
        <references count="1">
          <reference field="0" count="1">
            <x v="15"/>
          </reference>
        </references>
      </pivotArea>
    </format>
    <format dxfId="113">
      <pivotArea collapsedLevelsAreSubtotals="1" fieldPosition="0">
        <references count="1">
          <reference field="0" count="1">
            <x v="14"/>
          </reference>
        </references>
      </pivotArea>
    </format>
    <format dxfId="112">
      <pivotArea dataOnly="0" labelOnly="1" fieldPosition="0">
        <references count="1">
          <reference field="0" count="1">
            <x v="14"/>
          </reference>
        </references>
      </pivotArea>
    </format>
    <format dxfId="111">
      <pivotArea collapsedLevelsAreSubtotals="1" fieldPosition="0">
        <references count="1">
          <reference field="0" count="1">
            <x v="13"/>
          </reference>
        </references>
      </pivotArea>
    </format>
    <format dxfId="110">
      <pivotArea dataOnly="0" labelOnly="1" fieldPosition="0">
        <references count="1">
          <reference field="0" count="1">
            <x v="13"/>
          </reference>
        </references>
      </pivotArea>
    </format>
    <format dxfId="109">
      <pivotArea collapsedLevelsAreSubtotals="1" fieldPosition="0">
        <references count="1">
          <reference field="0" count="1">
            <x v="12"/>
          </reference>
        </references>
      </pivotArea>
    </format>
    <format dxfId="108">
      <pivotArea dataOnly="0" labelOnly="1" fieldPosition="0">
        <references count="1">
          <reference field="0" count="1">
            <x v="12"/>
          </reference>
        </references>
      </pivotArea>
    </format>
    <format dxfId="107">
      <pivotArea collapsedLevelsAreSubtotals="1" fieldPosition="0">
        <references count="1">
          <reference field="0" count="1">
            <x v="11"/>
          </reference>
        </references>
      </pivotArea>
    </format>
    <format dxfId="106">
      <pivotArea dataOnly="0" labelOnly="1" fieldPosition="0">
        <references count="1">
          <reference field="0" count="1">
            <x v="11"/>
          </reference>
        </references>
      </pivotArea>
    </format>
    <format dxfId="105">
      <pivotArea collapsedLevelsAreSubtotals="1" fieldPosition="0">
        <references count="1">
          <reference field="0" count="1">
            <x v="10"/>
          </reference>
        </references>
      </pivotArea>
    </format>
    <format dxfId="104">
      <pivotArea dataOnly="0" labelOnly="1" fieldPosition="0">
        <references count="1">
          <reference field="0" count="1">
            <x v="10"/>
          </reference>
        </references>
      </pivotArea>
    </format>
    <format dxfId="103">
      <pivotArea collapsedLevelsAreSubtotals="1" fieldPosition="0">
        <references count="1">
          <reference field="0" count="1">
            <x v="9"/>
          </reference>
        </references>
      </pivotArea>
    </format>
    <format dxfId="102">
      <pivotArea dataOnly="0" labelOnly="1" fieldPosition="0">
        <references count="1">
          <reference field="0" count="1">
            <x v="9"/>
          </reference>
        </references>
      </pivotArea>
    </format>
    <format dxfId="101">
      <pivotArea collapsedLevelsAreSubtotals="1" fieldPosition="0">
        <references count="1">
          <reference field="0" count="1">
            <x v="20"/>
          </reference>
        </references>
      </pivotArea>
    </format>
    <format dxfId="100">
      <pivotArea dataOnly="0" labelOnly="1" fieldPosition="0">
        <references count="1">
          <reference field="0" count="1">
            <x v="20"/>
          </reference>
        </references>
      </pivotArea>
    </format>
    <format dxfId="99">
      <pivotArea collapsedLevelsAreSubtotals="1" fieldPosition="0">
        <references count="1">
          <reference field="0" count="1">
            <x v="21"/>
          </reference>
        </references>
      </pivotArea>
    </format>
    <format dxfId="98">
      <pivotArea dataOnly="0" labelOnly="1" fieldPosition="0">
        <references count="1">
          <reference field="0" count="1">
            <x v="21"/>
          </reference>
        </references>
      </pivotArea>
    </format>
    <format dxfId="97">
      <pivotArea collapsedLevelsAreSubtotals="1" fieldPosition="0">
        <references count="1">
          <reference field="0" count="1">
            <x v="19"/>
          </reference>
        </references>
      </pivotArea>
    </format>
    <format dxfId="96">
      <pivotArea dataOnly="0" labelOnly="1" fieldPosition="0">
        <references count="1">
          <reference field="0" count="1">
            <x v="19"/>
          </reference>
        </references>
      </pivotArea>
    </format>
    <format dxfId="95">
      <pivotArea collapsedLevelsAreSubtotals="1" fieldPosition="0">
        <references count="1">
          <reference field="0" count="1">
            <x v="18"/>
          </reference>
        </references>
      </pivotArea>
    </format>
    <format dxfId="94">
      <pivotArea dataOnly="0" labelOnly="1" fieldPosition="0">
        <references count="1">
          <reference field="0" count="1">
            <x v="18"/>
          </reference>
        </references>
      </pivotArea>
    </format>
    <format dxfId="93">
      <pivotArea collapsedLevelsAreSubtotals="1" fieldPosition="0">
        <references count="1">
          <reference field="0" count="1">
            <x v="17"/>
          </reference>
        </references>
      </pivotArea>
    </format>
    <format dxfId="92">
      <pivotArea dataOnly="0" labelOnly="1" fieldPosition="0">
        <references count="1">
          <reference field="0" count="1">
            <x v="17"/>
          </reference>
        </references>
      </pivotArea>
    </format>
    <format dxfId="91">
      <pivotArea collapsedLevelsAreSubtotals="1" fieldPosition="0">
        <references count="1">
          <reference field="0" count="1">
            <x v="16"/>
          </reference>
        </references>
      </pivotArea>
    </format>
    <format dxfId="90">
      <pivotArea dataOnly="0" labelOnly="1" fieldPosition="0">
        <references count="1">
          <reference field="0" count="1">
            <x v="16"/>
          </reference>
        </references>
      </pivotArea>
    </format>
    <format dxfId="89">
      <pivotArea collapsedLevelsAreSubtotals="1" fieldPosition="0">
        <references count="1">
          <reference field="0" count="1">
            <x v="15"/>
          </reference>
        </references>
      </pivotArea>
    </format>
    <format dxfId="88">
      <pivotArea dataOnly="0" labelOnly="1" fieldPosition="0">
        <references count="1">
          <reference field="0" count="1">
            <x v="15"/>
          </reference>
        </references>
      </pivotArea>
    </format>
    <format dxfId="87">
      <pivotArea collapsedLevelsAreSubtotals="1" fieldPosition="0">
        <references count="1">
          <reference field="0" count="1">
            <x v="14"/>
          </reference>
        </references>
      </pivotArea>
    </format>
    <format dxfId="86">
      <pivotArea dataOnly="0" labelOnly="1" fieldPosition="0">
        <references count="1">
          <reference field="0" count="1">
            <x v="14"/>
          </reference>
        </references>
      </pivotArea>
    </format>
    <format dxfId="85">
      <pivotArea collapsedLevelsAreSubtotals="1" fieldPosition="0">
        <references count="1">
          <reference field="0" count="1">
            <x v="13"/>
          </reference>
        </references>
      </pivotArea>
    </format>
    <format dxfId="84">
      <pivotArea dataOnly="0" labelOnly="1" fieldPosition="0">
        <references count="1">
          <reference field="0" count="1">
            <x v="13"/>
          </reference>
        </references>
      </pivotArea>
    </format>
    <format dxfId="83">
      <pivotArea collapsedLevelsAreSubtotals="1" fieldPosition="0">
        <references count="1">
          <reference field="0" count="1">
            <x v="12"/>
          </reference>
        </references>
      </pivotArea>
    </format>
    <format dxfId="82">
      <pivotArea dataOnly="0" labelOnly="1" fieldPosition="0">
        <references count="1">
          <reference field="0" count="1">
            <x v="12"/>
          </reference>
        </references>
      </pivotArea>
    </format>
    <format dxfId="81">
      <pivotArea collapsedLevelsAreSubtotals="1" fieldPosition="0">
        <references count="1">
          <reference field="0" count="1">
            <x v="11"/>
          </reference>
        </references>
      </pivotArea>
    </format>
    <format dxfId="80">
      <pivotArea dataOnly="0" labelOnly="1" fieldPosition="0">
        <references count="1">
          <reference field="0" count="1">
            <x v="11"/>
          </reference>
        </references>
      </pivotArea>
    </format>
    <format dxfId="79">
      <pivotArea collapsedLevelsAreSubtotals="1" fieldPosition="0">
        <references count="1">
          <reference field="0" count="1">
            <x v="10"/>
          </reference>
        </references>
      </pivotArea>
    </format>
    <format dxfId="78">
      <pivotArea dataOnly="0" labelOnly="1" fieldPosition="0">
        <references count="1">
          <reference field="0" count="1">
            <x v="10"/>
          </reference>
        </references>
      </pivotArea>
    </format>
    <format dxfId="77">
      <pivotArea collapsedLevelsAreSubtotals="1" fieldPosition="0">
        <references count="1">
          <reference field="0" count="1">
            <x v="9"/>
          </reference>
        </references>
      </pivotArea>
    </format>
    <format dxfId="76">
      <pivotArea dataOnly="0" labelOnly="1" fieldPosition="0">
        <references count="1">
          <reference field="0" count="1">
            <x v="9"/>
          </reference>
        </references>
      </pivotArea>
    </format>
    <format dxfId="75">
      <pivotArea collapsedLevelsAreSubtotals="1" fieldPosition="0">
        <references count="1">
          <reference field="0" count="1">
            <x v="20"/>
          </reference>
        </references>
      </pivotArea>
    </format>
    <format dxfId="74">
      <pivotArea dataOnly="0" labelOnly="1" fieldPosition="0">
        <references count="1">
          <reference field="0" count="1">
            <x v="20"/>
          </reference>
        </references>
      </pivotArea>
    </format>
    <format dxfId="73">
      <pivotArea collapsedLevelsAreSubtotals="1" fieldPosition="0">
        <references count="1">
          <reference field="0" count="1">
            <x v="21"/>
          </reference>
        </references>
      </pivotArea>
    </format>
    <format dxfId="72">
      <pivotArea dataOnly="0" labelOnly="1" fieldPosition="0">
        <references count="1">
          <reference field="0" count="1">
            <x v="21"/>
          </reference>
        </references>
      </pivotArea>
    </format>
    <format dxfId="71">
      <pivotArea collapsedLevelsAreSubtotals="1" fieldPosition="0">
        <references count="1">
          <reference field="0" count="1">
            <x v="22"/>
          </reference>
        </references>
      </pivotArea>
    </format>
    <format dxfId="70">
      <pivotArea dataOnly="0" labelOnly="1" fieldPosition="0">
        <references count="1">
          <reference field="0" count="1">
            <x v="22"/>
          </reference>
        </references>
      </pivotArea>
    </format>
    <format dxfId="69">
      <pivotArea collapsedLevelsAreSubtotals="1" fieldPosition="0">
        <references count="1">
          <reference field="0" count="1">
            <x v="23"/>
          </reference>
        </references>
      </pivotArea>
    </format>
    <format dxfId="68">
      <pivotArea dataOnly="0" labelOnly="1" fieldPosition="0">
        <references count="1">
          <reference field="0" count="1">
            <x v="23"/>
          </reference>
        </references>
      </pivotArea>
    </format>
    <format dxfId="67">
      <pivotArea collapsedLevelsAreSubtotals="1" fieldPosition="0">
        <references count="1">
          <reference field="0" count="1">
            <x v="24"/>
          </reference>
        </references>
      </pivotArea>
    </format>
    <format dxfId="66">
      <pivotArea dataOnly="0" labelOnly="1" fieldPosition="0">
        <references count="1">
          <reference field="0" count="1">
            <x v="24"/>
          </reference>
        </references>
      </pivotArea>
    </format>
    <format dxfId="65">
      <pivotArea collapsedLevelsAreSubtotals="1" fieldPosition="0">
        <references count="1">
          <reference field="0" count="1">
            <x v="25"/>
          </reference>
        </references>
      </pivotArea>
    </format>
    <format dxfId="64">
      <pivotArea dataOnly="0" labelOnly="1" fieldPosition="0">
        <references count="1">
          <reference field="0" count="1">
            <x v="25"/>
          </reference>
        </references>
      </pivotArea>
    </format>
    <format dxfId="63">
      <pivotArea collapsedLevelsAreSubtotals="1" fieldPosition="0">
        <references count="1">
          <reference field="0" count="1">
            <x v="26"/>
          </reference>
        </references>
      </pivotArea>
    </format>
    <format dxfId="62">
      <pivotArea dataOnly="0" labelOnly="1" fieldPosition="0">
        <references count="1">
          <reference field="0" count="1">
            <x v="26"/>
          </reference>
        </references>
      </pivotArea>
    </format>
    <format dxfId="61">
      <pivotArea collapsedLevelsAreSubtotals="1" fieldPosition="0">
        <references count="1">
          <reference field="0" count="1">
            <x v="27"/>
          </reference>
        </references>
      </pivotArea>
    </format>
    <format dxfId="60">
      <pivotArea dataOnly="0" labelOnly="1" fieldPosition="0">
        <references count="1">
          <reference field="0" count="1">
            <x v="27"/>
          </reference>
        </references>
      </pivotArea>
    </format>
    <format dxfId="59">
      <pivotArea collapsedLevelsAreSubtotals="1" fieldPosition="0">
        <references count="1">
          <reference field="0" count="1">
            <x v="28"/>
          </reference>
        </references>
      </pivotArea>
    </format>
    <format dxfId="58">
      <pivotArea dataOnly="0" labelOnly="1" fieldPosition="0">
        <references count="1">
          <reference field="0" count="1">
            <x v="28"/>
          </reference>
        </references>
      </pivotArea>
    </format>
    <format dxfId="57">
      <pivotArea collapsedLevelsAreSubtotals="1" fieldPosition="0">
        <references count="1">
          <reference field="0" count="1">
            <x v="29"/>
          </reference>
        </references>
      </pivotArea>
    </format>
    <format dxfId="56">
      <pivotArea dataOnly="0" labelOnly="1" fieldPosition="0">
        <references count="1">
          <reference field="0" count="1">
            <x v="29"/>
          </reference>
        </references>
      </pivotArea>
    </format>
    <format dxfId="55">
      <pivotArea collapsedLevelsAreSubtotals="1" fieldPosition="0">
        <references count="1">
          <reference field="0" count="1">
            <x v="30"/>
          </reference>
        </references>
      </pivotArea>
    </format>
    <format dxfId="54">
      <pivotArea dataOnly="0" labelOnly="1" fieldPosition="0">
        <references count="1">
          <reference field="0" count="1">
            <x v="30"/>
          </reference>
        </references>
      </pivotArea>
    </format>
    <format dxfId="53">
      <pivotArea collapsedLevelsAreSubtotals="1" fieldPosition="0">
        <references count="1">
          <reference field="0" count="1">
            <x v="22"/>
          </reference>
        </references>
      </pivotArea>
    </format>
    <format dxfId="52">
      <pivotArea dataOnly="0" labelOnly="1" fieldPosition="0">
        <references count="1">
          <reference field="0" count="1">
            <x v="22"/>
          </reference>
        </references>
      </pivotArea>
    </format>
    <format dxfId="51">
      <pivotArea collapsedLevelsAreSubtotals="1" fieldPosition="0">
        <references count="1">
          <reference field="0" count="1">
            <x v="23"/>
          </reference>
        </references>
      </pivotArea>
    </format>
    <format dxfId="50">
      <pivotArea dataOnly="0" labelOnly="1" fieldPosition="0">
        <references count="1">
          <reference field="0" count="1">
            <x v="23"/>
          </reference>
        </references>
      </pivotArea>
    </format>
    <format dxfId="49">
      <pivotArea collapsedLevelsAreSubtotals="1" fieldPosition="0">
        <references count="1">
          <reference field="0" count="1">
            <x v="24"/>
          </reference>
        </references>
      </pivotArea>
    </format>
    <format dxfId="48">
      <pivotArea dataOnly="0" labelOnly="1" fieldPosition="0">
        <references count="1">
          <reference field="0" count="1">
            <x v="24"/>
          </reference>
        </references>
      </pivotArea>
    </format>
    <format dxfId="47">
      <pivotArea collapsedLevelsAreSubtotals="1" fieldPosition="0">
        <references count="1">
          <reference field="0" count="1">
            <x v="25"/>
          </reference>
        </references>
      </pivotArea>
    </format>
    <format dxfId="46">
      <pivotArea dataOnly="0" labelOnly="1" fieldPosition="0">
        <references count="1">
          <reference field="0" count="1">
            <x v="25"/>
          </reference>
        </references>
      </pivotArea>
    </format>
    <format dxfId="45">
      <pivotArea collapsedLevelsAreSubtotals="1" fieldPosition="0">
        <references count="1">
          <reference field="0" count="1">
            <x v="26"/>
          </reference>
        </references>
      </pivotArea>
    </format>
    <format dxfId="44">
      <pivotArea dataOnly="0" labelOnly="1" fieldPosition="0">
        <references count="1">
          <reference field="0" count="1">
            <x v="26"/>
          </reference>
        </references>
      </pivotArea>
    </format>
    <format dxfId="43">
      <pivotArea collapsedLevelsAreSubtotals="1" fieldPosition="0">
        <references count="1">
          <reference field="0" count="1">
            <x v="27"/>
          </reference>
        </references>
      </pivotArea>
    </format>
    <format dxfId="42">
      <pivotArea dataOnly="0" labelOnly="1" fieldPosition="0">
        <references count="1">
          <reference field="0" count="1">
            <x v="27"/>
          </reference>
        </references>
      </pivotArea>
    </format>
    <format dxfId="41">
      <pivotArea collapsedLevelsAreSubtotals="1" fieldPosition="0">
        <references count="1">
          <reference field="0" count="1">
            <x v="28"/>
          </reference>
        </references>
      </pivotArea>
    </format>
    <format dxfId="40">
      <pivotArea dataOnly="0" labelOnly="1" fieldPosition="0">
        <references count="1">
          <reference field="0" count="1">
            <x v="28"/>
          </reference>
        </references>
      </pivotArea>
    </format>
    <format dxfId="39">
      <pivotArea collapsedLevelsAreSubtotals="1" fieldPosition="0">
        <references count="1">
          <reference field="0" count="1">
            <x v="29"/>
          </reference>
        </references>
      </pivotArea>
    </format>
    <format dxfId="38">
      <pivotArea dataOnly="0" labelOnly="1" fieldPosition="0">
        <references count="1">
          <reference field="0" count="1">
            <x v="29"/>
          </reference>
        </references>
      </pivotArea>
    </format>
    <format dxfId="37">
      <pivotArea collapsedLevelsAreSubtotals="1" fieldPosition="0">
        <references count="1">
          <reference field="0" count="1">
            <x v="30"/>
          </reference>
        </references>
      </pivotArea>
    </format>
    <format dxfId="36">
      <pivotArea dataOnly="0" labelOnly="1" fieldPosition="0">
        <references count="1">
          <reference field="0" count="1">
            <x v="30"/>
          </reference>
        </references>
      </pivotArea>
    </format>
    <format dxfId="35">
      <pivotArea collapsedLevelsAreSubtotals="1" fieldPosition="0">
        <references count="1">
          <reference field="0" count="1">
            <x v="8"/>
          </reference>
        </references>
      </pivotArea>
    </format>
    <format dxfId="34">
      <pivotArea dataOnly="0" labelOnly="1" fieldPosition="0">
        <references count="1">
          <reference field="0" count="1">
            <x v="8"/>
          </reference>
        </references>
      </pivotArea>
    </format>
    <format dxfId="33">
      <pivotArea collapsedLevelsAreSubtotals="1" fieldPosition="0">
        <references count="1">
          <reference field="0" count="1">
            <x v="7"/>
          </reference>
        </references>
      </pivotArea>
    </format>
    <format dxfId="32">
      <pivotArea dataOnly="0" labelOnly="1" fieldPosition="0">
        <references count="1">
          <reference field="0" count="1">
            <x v="7"/>
          </reference>
        </references>
      </pivotArea>
    </format>
    <format dxfId="31">
      <pivotArea collapsedLevelsAreSubtotals="1" fieldPosition="0">
        <references count="1">
          <reference field="0" count="1">
            <x v="6"/>
          </reference>
        </references>
      </pivotArea>
    </format>
    <format dxfId="30">
      <pivotArea dataOnly="0" labelOnly="1" fieldPosition="0">
        <references count="1">
          <reference field="0" count="1">
            <x v="6"/>
          </reference>
        </references>
      </pivotArea>
    </format>
    <format dxfId="29">
      <pivotArea collapsedLevelsAreSubtotals="1" fieldPosition="0">
        <references count="1">
          <reference field="0" count="1">
            <x v="5"/>
          </reference>
        </references>
      </pivotArea>
    </format>
    <format dxfId="28">
      <pivotArea dataOnly="0" labelOnly="1" fieldPosition="0">
        <references count="1">
          <reference field="0" count="1">
            <x v="5"/>
          </reference>
        </references>
      </pivotArea>
    </format>
    <format dxfId="27">
      <pivotArea collapsedLevelsAreSubtotals="1" fieldPosition="0">
        <references count="1">
          <reference field="0" count="1">
            <x v="4"/>
          </reference>
        </references>
      </pivotArea>
    </format>
    <format dxfId="26">
      <pivotArea dataOnly="0" labelOnly="1" fieldPosition="0">
        <references count="1">
          <reference field="0" count="1">
            <x v="4"/>
          </reference>
        </references>
      </pivotArea>
    </format>
    <format dxfId="25">
      <pivotArea collapsedLevelsAreSubtotals="1" fieldPosition="0">
        <references count="1">
          <reference field="0" count="1">
            <x v="3"/>
          </reference>
        </references>
      </pivotArea>
    </format>
    <format dxfId="24">
      <pivotArea dataOnly="0" labelOnly="1" fieldPosition="0">
        <references count="1">
          <reference field="0" count="1">
            <x v="3"/>
          </reference>
        </references>
      </pivotArea>
    </format>
    <format dxfId="23">
      <pivotArea collapsedLevelsAreSubtotals="1" fieldPosition="0">
        <references count="1">
          <reference field="0" count="1">
            <x v="2"/>
          </reference>
        </references>
      </pivotArea>
    </format>
    <format dxfId="22">
      <pivotArea dataOnly="0" labelOnly="1" fieldPosition="0">
        <references count="1">
          <reference field="0" count="1">
            <x v="2"/>
          </reference>
        </references>
      </pivotArea>
    </format>
    <format dxfId="21">
      <pivotArea collapsedLevelsAreSubtotals="1" fieldPosition="0">
        <references count="1">
          <reference field="0" count="1">
            <x v="1"/>
          </reference>
        </references>
      </pivotArea>
    </format>
    <format dxfId="20">
      <pivotArea dataOnly="0" labelOnly="1" fieldPosition="0">
        <references count="1">
          <reference field="0" count="1">
            <x v="1"/>
          </reference>
        </references>
      </pivotArea>
    </format>
    <format dxfId="19">
      <pivotArea collapsedLevelsAreSubtotals="1" fieldPosition="0">
        <references count="1">
          <reference field="0" count="1">
            <x v="8"/>
          </reference>
        </references>
      </pivotArea>
    </format>
    <format dxfId="18">
      <pivotArea dataOnly="0" labelOnly="1" fieldPosition="0">
        <references count="1">
          <reference field="0" count="1">
            <x v="8"/>
          </reference>
        </references>
      </pivotArea>
    </format>
    <format dxfId="17">
      <pivotArea collapsedLevelsAreSubtotals="1" fieldPosition="0">
        <references count="1">
          <reference field="0" count="1">
            <x v="7"/>
          </reference>
        </references>
      </pivotArea>
    </format>
    <format dxfId="16">
      <pivotArea dataOnly="0" labelOnly="1" fieldPosition="0">
        <references count="1">
          <reference field="0" count="1">
            <x v="7"/>
          </reference>
        </references>
      </pivotArea>
    </format>
    <format dxfId="15">
      <pivotArea collapsedLevelsAreSubtotals="1" fieldPosition="0">
        <references count="1">
          <reference field="0" count="1">
            <x v="6"/>
          </reference>
        </references>
      </pivotArea>
    </format>
    <format dxfId="14">
      <pivotArea dataOnly="0" labelOnly="1" fieldPosition="0">
        <references count="1">
          <reference field="0" count="1">
            <x v="6"/>
          </reference>
        </references>
      </pivotArea>
    </format>
    <format dxfId="13">
      <pivotArea collapsedLevelsAreSubtotals="1" fieldPosition="0">
        <references count="1">
          <reference field="0" count="1">
            <x v="5"/>
          </reference>
        </references>
      </pivotArea>
    </format>
    <format dxfId="12">
      <pivotArea dataOnly="0" labelOnly="1" fieldPosition="0">
        <references count="1">
          <reference field="0" count="1">
            <x v="5"/>
          </reference>
        </references>
      </pivotArea>
    </format>
    <format dxfId="11">
      <pivotArea collapsedLevelsAreSubtotals="1" fieldPosition="0">
        <references count="1">
          <reference field="0" count="1">
            <x v="4"/>
          </reference>
        </references>
      </pivotArea>
    </format>
    <format dxfId="10">
      <pivotArea dataOnly="0" labelOnly="1" fieldPosition="0">
        <references count="1">
          <reference field="0" count="1">
            <x v="4"/>
          </reference>
        </references>
      </pivotArea>
    </format>
    <format dxfId="9">
      <pivotArea collapsedLevelsAreSubtotals="1" fieldPosition="0">
        <references count="1">
          <reference field="0" count="1">
            <x v="3"/>
          </reference>
        </references>
      </pivotArea>
    </format>
    <format dxfId="8">
      <pivotArea dataOnly="0" labelOnly="1" fieldPosition="0">
        <references count="1">
          <reference field="0" count="1">
            <x v="3"/>
          </reference>
        </references>
      </pivotArea>
    </format>
    <format dxfId="7">
      <pivotArea collapsedLevelsAreSubtotals="1" fieldPosition="0">
        <references count="1">
          <reference field="0" count="1">
            <x v="2"/>
          </reference>
        </references>
      </pivotArea>
    </format>
    <format dxfId="6">
      <pivotArea dataOnly="0" labelOnly="1" fieldPosition="0">
        <references count="1">
          <reference field="0" count="1">
            <x v="2"/>
          </reference>
        </references>
      </pivotArea>
    </format>
    <format dxfId="5">
      <pivotArea collapsedLevelsAreSubtotals="1" fieldPosition="0">
        <references count="1">
          <reference field="0" count="1">
            <x v="1"/>
          </reference>
        </references>
      </pivotArea>
    </format>
    <format dxfId="4">
      <pivotArea dataOnly="0" labelOnly="1" fieldPosition="0">
        <references count="1">
          <reference field="0" count="1">
            <x v="1"/>
          </reference>
        </references>
      </pivotArea>
    </format>
    <format dxfId="3">
      <pivotArea collapsedLevelsAreSubtotals="1" fieldPosition="0">
        <references count="1">
          <reference field="0" count="1">
            <x v="0"/>
          </reference>
        </references>
      </pivotArea>
    </format>
    <format dxfId="2">
      <pivotArea dataOnly="0" labelOnly="1" fieldPosition="0">
        <references count="1">
          <reference field="0" count="1">
            <x v="0"/>
          </reference>
        </references>
      </pivotArea>
    </format>
    <format dxfId="1">
      <pivotArea collapsedLevelsAreSubtotals="1" fieldPosition="0">
        <references count="1">
          <reference field="0" count="1">
            <x v="0"/>
          </reference>
        </references>
      </pivotArea>
    </format>
    <format dxfId="0">
      <pivotArea dataOnly="0" labelOnly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Years of Service">
  <location ref="A99:B107" firstHeaderRow="1" firstDataRow="1" firstDataCol="1"/>
  <pivotFields count="17">
    <pivotField numFmtId="164" showAll="0"/>
    <pivotField numFmtId="164" showAll="0"/>
    <pivotField showAll="0">
      <items count="39">
        <item x="6"/>
        <item x="1"/>
        <item x="3"/>
        <item x="2"/>
        <item x="0"/>
        <item x="4"/>
        <item x="5"/>
        <item x="11"/>
        <item x="7"/>
        <item x="10"/>
        <item x="8"/>
        <item x="9"/>
        <item x="12"/>
        <item x="13"/>
        <item x="16"/>
        <item x="14"/>
        <item x="15"/>
        <item x="20"/>
        <item x="17"/>
        <item x="18"/>
        <item x="19"/>
        <item x="21"/>
        <item x="24"/>
        <item x="25"/>
        <item x="23"/>
        <item x="26"/>
        <item x="22"/>
        <item x="29"/>
        <item x="28"/>
        <item x="27"/>
        <item x="30"/>
        <item x="31"/>
        <item x="35"/>
        <item x="37"/>
        <item x="32"/>
        <item x="34"/>
        <item x="33"/>
        <item x="36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8">
        <item x="0"/>
        <item x="2"/>
        <item x="3"/>
        <item x="4"/>
        <item x="5"/>
        <item x="6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# of Separations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I28" firstHeaderRow="1" firstDataRow="2" firstDataCol="1"/>
  <pivotFields count="18">
    <pivotField showAll="0"/>
    <pivotField numFmtId="164" showAll="0"/>
    <pivotField numFmtId="164" showAll="0"/>
    <pivotField showAll="0">
      <items count="39">
        <item x="34"/>
        <item x="17"/>
        <item x="5"/>
        <item x="18"/>
        <item x="9"/>
        <item x="0"/>
        <item x="1"/>
        <item x="25"/>
        <item x="14"/>
        <item x="19"/>
        <item x="10"/>
        <item x="23"/>
        <item x="6"/>
        <item x="7"/>
        <item x="15"/>
        <item x="20"/>
        <item x="21"/>
        <item x="26"/>
        <item x="22"/>
        <item x="30"/>
        <item x="16"/>
        <item x="27"/>
        <item x="11"/>
        <item x="24"/>
        <item x="12"/>
        <item x="8"/>
        <item x="2"/>
        <item x="28"/>
        <item x="3"/>
        <item x="29"/>
        <item x="31"/>
        <item x="33"/>
        <item x="4"/>
        <item x="13"/>
        <item x="32"/>
        <item x="35"/>
        <item x="36"/>
        <item x="37"/>
        <item t="default"/>
      </items>
    </pivotField>
    <pivotField showAll="0">
      <items count="8">
        <item x="0"/>
        <item x="5"/>
        <item x="4"/>
        <item x="6"/>
        <item x="1"/>
        <item x="2"/>
        <item x="3"/>
        <item t="default"/>
      </items>
    </pivotField>
    <pivotField axis="axisCol" showAll="0">
      <items count="8">
        <item x="0"/>
        <item x="4"/>
        <item x="6"/>
        <item x="1"/>
        <item x="2"/>
        <item x="3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4">
        <item x="20"/>
        <item x="16"/>
        <item x="13"/>
        <item x="18"/>
        <item x="4"/>
        <item x="7"/>
        <item x="8"/>
        <item x="6"/>
        <item x="0"/>
        <item x="12"/>
        <item x="15"/>
        <item x="9"/>
        <item x="22"/>
        <item x="1"/>
        <item x="11"/>
        <item x="14"/>
        <item x="3"/>
        <item x="19"/>
        <item x="21"/>
        <item x="2"/>
        <item x="5"/>
        <item x="17"/>
        <item x="10"/>
        <item t="default"/>
      </items>
    </pivotField>
    <pivotField numFmtId="165" showAll="0"/>
    <pivotField showAll="0"/>
    <pivotField showAll="0"/>
  </pivotFields>
  <rowFields count="1">
    <field x="14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Nam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tabSelected="1" topLeftCell="A119" workbookViewId="0">
      <selection activeCell="C140" sqref="C140"/>
    </sheetView>
  </sheetViews>
  <sheetFormatPr defaultRowHeight="12.75" x14ac:dyDescent="0.2"/>
  <cols>
    <col min="1" max="1" width="34.28515625" style="69" customWidth="1"/>
    <col min="2" max="2" width="22.7109375" style="69" bestFit="1" customWidth="1"/>
    <col min="3" max="6" width="12.7109375" style="69" bestFit="1" customWidth="1"/>
    <col min="7" max="8" width="11.140625" style="69" bestFit="1" customWidth="1"/>
    <col min="9" max="9" width="16.140625" style="69" customWidth="1"/>
    <col min="10" max="16384" width="9.140625" style="69"/>
  </cols>
  <sheetData>
    <row r="1" spans="1:9" x14ac:dyDescent="0.2">
      <c r="A1" s="67"/>
      <c r="B1" s="68" t="s">
        <v>1270</v>
      </c>
      <c r="C1" s="68"/>
      <c r="D1" s="68"/>
      <c r="E1" s="68"/>
      <c r="F1" s="68"/>
      <c r="G1" s="68"/>
      <c r="H1" s="68"/>
      <c r="I1" s="68"/>
    </row>
    <row r="2" spans="1:9" x14ac:dyDescent="0.2">
      <c r="A2" s="70" t="s">
        <v>1271</v>
      </c>
      <c r="B2" s="71" t="s">
        <v>1257</v>
      </c>
      <c r="C2" s="71" t="s">
        <v>1263</v>
      </c>
      <c r="D2" s="71" t="s">
        <v>1258</v>
      </c>
      <c r="E2" s="71" t="s">
        <v>1259</v>
      </c>
      <c r="F2" s="71" t="s">
        <v>1260</v>
      </c>
      <c r="G2" s="71" t="s">
        <v>1261</v>
      </c>
      <c r="H2" s="71" t="s">
        <v>1262</v>
      </c>
      <c r="I2" s="71" t="s">
        <v>1256</v>
      </c>
    </row>
    <row r="3" spans="1:9" x14ac:dyDescent="0.2">
      <c r="A3" s="82" t="s">
        <v>1220</v>
      </c>
      <c r="B3" s="83"/>
      <c r="C3" s="83"/>
      <c r="D3" s="83"/>
      <c r="E3" s="83"/>
      <c r="F3" s="83"/>
      <c r="G3" s="83"/>
      <c r="H3" s="83"/>
      <c r="I3" s="83"/>
    </row>
    <row r="4" spans="1:9" x14ac:dyDescent="0.2">
      <c r="A4" s="74" t="s">
        <v>1267</v>
      </c>
      <c r="B4" s="75">
        <v>0</v>
      </c>
      <c r="C4" s="75"/>
      <c r="D4" s="75"/>
      <c r="E4" s="75"/>
      <c r="F4" s="75"/>
      <c r="G4" s="75"/>
      <c r="H4" s="75"/>
      <c r="I4" s="75">
        <v>0</v>
      </c>
    </row>
    <row r="5" spans="1:9" x14ac:dyDescent="0.2">
      <c r="A5" s="76" t="s">
        <v>1268</v>
      </c>
      <c r="B5" s="77">
        <v>2</v>
      </c>
      <c r="C5" s="77"/>
      <c r="D5" s="77"/>
      <c r="E5" s="77"/>
      <c r="F5" s="77"/>
      <c r="G5" s="77"/>
      <c r="H5" s="77"/>
      <c r="I5" s="77">
        <v>2</v>
      </c>
    </row>
    <row r="6" spans="1:9" x14ac:dyDescent="0.2">
      <c r="A6" s="72" t="s">
        <v>1237</v>
      </c>
      <c r="B6" s="73"/>
      <c r="C6" s="73"/>
      <c r="D6" s="73"/>
      <c r="E6" s="73"/>
      <c r="F6" s="73"/>
      <c r="G6" s="73"/>
      <c r="H6" s="73"/>
      <c r="I6" s="73"/>
    </row>
    <row r="7" spans="1:9" x14ac:dyDescent="0.2">
      <c r="A7" s="74" t="s">
        <v>1267</v>
      </c>
      <c r="B7" s="75">
        <v>500</v>
      </c>
      <c r="C7" s="75">
        <v>0</v>
      </c>
      <c r="D7" s="75">
        <v>7500</v>
      </c>
      <c r="E7" s="75">
        <v>1850</v>
      </c>
      <c r="F7" s="75">
        <v>2400</v>
      </c>
      <c r="G7" s="75"/>
      <c r="H7" s="75">
        <v>0</v>
      </c>
      <c r="I7" s="75">
        <v>12250</v>
      </c>
    </row>
    <row r="8" spans="1:9" x14ac:dyDescent="0.2">
      <c r="A8" s="76" t="s">
        <v>1268</v>
      </c>
      <c r="B8" s="77">
        <v>4</v>
      </c>
      <c r="C8" s="77">
        <v>2</v>
      </c>
      <c r="D8" s="77">
        <v>4</v>
      </c>
      <c r="E8" s="77">
        <v>3</v>
      </c>
      <c r="F8" s="77">
        <v>1</v>
      </c>
      <c r="G8" s="77"/>
      <c r="H8" s="77">
        <v>2</v>
      </c>
      <c r="I8" s="77">
        <v>16</v>
      </c>
    </row>
    <row r="9" spans="1:9" x14ac:dyDescent="0.2">
      <c r="A9" s="72" t="s">
        <v>1238</v>
      </c>
      <c r="B9" s="73"/>
      <c r="C9" s="73"/>
      <c r="D9" s="73"/>
      <c r="E9" s="73"/>
      <c r="F9" s="73"/>
      <c r="G9" s="73"/>
      <c r="H9" s="73"/>
      <c r="I9" s="73"/>
    </row>
    <row r="10" spans="1:9" x14ac:dyDescent="0.2">
      <c r="A10" s="74" t="s">
        <v>1267</v>
      </c>
      <c r="B10" s="75">
        <v>172</v>
      </c>
      <c r="C10" s="75">
        <v>0</v>
      </c>
      <c r="D10" s="75"/>
      <c r="E10" s="75">
        <v>295</v>
      </c>
      <c r="F10" s="75"/>
      <c r="G10" s="75"/>
      <c r="H10" s="75">
        <v>182</v>
      </c>
      <c r="I10" s="75">
        <v>649</v>
      </c>
    </row>
    <row r="11" spans="1:9" x14ac:dyDescent="0.2">
      <c r="A11" s="76" t="s">
        <v>1268</v>
      </c>
      <c r="B11" s="77">
        <v>1</v>
      </c>
      <c r="C11" s="77">
        <v>1</v>
      </c>
      <c r="D11" s="77"/>
      <c r="E11" s="77">
        <v>1</v>
      </c>
      <c r="F11" s="77"/>
      <c r="G11" s="77"/>
      <c r="H11" s="77">
        <v>1</v>
      </c>
      <c r="I11" s="77">
        <v>4</v>
      </c>
    </row>
    <row r="12" spans="1:9" x14ac:dyDescent="0.2">
      <c r="A12" s="72" t="s">
        <v>1236</v>
      </c>
      <c r="B12" s="73"/>
      <c r="C12" s="73"/>
      <c r="D12" s="73"/>
      <c r="E12" s="73"/>
      <c r="F12" s="73"/>
      <c r="G12" s="73"/>
      <c r="H12" s="73"/>
      <c r="I12" s="73"/>
    </row>
    <row r="13" spans="1:9" x14ac:dyDescent="0.2">
      <c r="A13" s="74" t="s">
        <v>1267</v>
      </c>
      <c r="B13" s="75">
        <v>728</v>
      </c>
      <c r="C13" s="75">
        <v>651.94000000000005</v>
      </c>
      <c r="D13" s="75">
        <v>0</v>
      </c>
      <c r="E13" s="75"/>
      <c r="F13" s="75"/>
      <c r="G13" s="75">
        <v>0</v>
      </c>
      <c r="H13" s="75"/>
      <c r="I13" s="75">
        <v>1379.94</v>
      </c>
    </row>
    <row r="14" spans="1:9" x14ac:dyDescent="0.2">
      <c r="A14" s="76" t="s">
        <v>1268</v>
      </c>
      <c r="B14" s="77">
        <v>12</v>
      </c>
      <c r="C14" s="77">
        <v>6</v>
      </c>
      <c r="D14" s="77">
        <v>3</v>
      </c>
      <c r="E14" s="77"/>
      <c r="F14" s="77"/>
      <c r="G14" s="77">
        <v>1</v>
      </c>
      <c r="H14" s="77"/>
      <c r="I14" s="77">
        <v>22</v>
      </c>
    </row>
    <row r="15" spans="1:9" x14ac:dyDescent="0.2">
      <c r="A15" s="72" t="s">
        <v>1233</v>
      </c>
      <c r="B15" s="73"/>
      <c r="C15" s="73"/>
      <c r="D15" s="73"/>
      <c r="E15" s="73"/>
      <c r="F15" s="73"/>
      <c r="G15" s="73"/>
      <c r="H15" s="73"/>
      <c r="I15" s="73"/>
    </row>
    <row r="16" spans="1:9" x14ac:dyDescent="0.2">
      <c r="A16" s="74" t="s">
        <v>1267</v>
      </c>
      <c r="B16" s="75">
        <v>0</v>
      </c>
      <c r="C16" s="75">
        <v>0</v>
      </c>
      <c r="D16" s="75">
        <v>0</v>
      </c>
      <c r="E16" s="75"/>
      <c r="F16" s="75"/>
      <c r="G16" s="75"/>
      <c r="H16" s="75">
        <v>28562</v>
      </c>
      <c r="I16" s="75">
        <v>28562</v>
      </c>
    </row>
    <row r="17" spans="1:9" x14ac:dyDescent="0.2">
      <c r="A17" s="76" t="s">
        <v>1268</v>
      </c>
      <c r="B17" s="77">
        <v>7</v>
      </c>
      <c r="C17" s="77">
        <v>6</v>
      </c>
      <c r="D17" s="77">
        <v>6</v>
      </c>
      <c r="E17" s="77"/>
      <c r="F17" s="77"/>
      <c r="G17" s="77"/>
      <c r="H17" s="77">
        <v>1</v>
      </c>
      <c r="I17" s="77">
        <v>20</v>
      </c>
    </row>
    <row r="18" spans="1:9" x14ac:dyDescent="0.2">
      <c r="A18" s="82" t="s">
        <v>1239</v>
      </c>
      <c r="B18" s="83"/>
      <c r="C18" s="83"/>
      <c r="D18" s="83"/>
      <c r="E18" s="83"/>
      <c r="F18" s="83"/>
      <c r="G18" s="83"/>
      <c r="H18" s="83"/>
      <c r="I18" s="83"/>
    </row>
    <row r="19" spans="1:9" x14ac:dyDescent="0.2">
      <c r="A19" s="74" t="s">
        <v>1267</v>
      </c>
      <c r="B19" s="75">
        <v>45</v>
      </c>
      <c r="C19" s="75"/>
      <c r="D19" s="75">
        <v>353</v>
      </c>
      <c r="E19" s="75"/>
      <c r="F19" s="75"/>
      <c r="G19" s="75"/>
      <c r="H19" s="75"/>
      <c r="I19" s="75">
        <v>398</v>
      </c>
    </row>
    <row r="20" spans="1:9" x14ac:dyDescent="0.2">
      <c r="A20" s="76" t="s">
        <v>1268</v>
      </c>
      <c r="B20" s="77">
        <v>2</v>
      </c>
      <c r="C20" s="77"/>
      <c r="D20" s="77">
        <v>1</v>
      </c>
      <c r="E20" s="77"/>
      <c r="F20" s="77"/>
      <c r="G20" s="77"/>
      <c r="H20" s="77"/>
      <c r="I20" s="77">
        <v>3</v>
      </c>
    </row>
    <row r="21" spans="1:9" x14ac:dyDescent="0.2">
      <c r="A21" s="72" t="s">
        <v>1221</v>
      </c>
      <c r="B21" s="73"/>
      <c r="C21" s="73"/>
      <c r="D21" s="73"/>
      <c r="E21" s="73"/>
      <c r="F21" s="73"/>
      <c r="G21" s="73"/>
      <c r="H21" s="73"/>
      <c r="I21" s="73"/>
    </row>
    <row r="22" spans="1:9" x14ac:dyDescent="0.2">
      <c r="A22" s="74" t="s">
        <v>1267</v>
      </c>
      <c r="B22" s="75">
        <v>28562</v>
      </c>
      <c r="C22" s="75">
        <v>28562</v>
      </c>
      <c r="D22" s="75"/>
      <c r="E22" s="75"/>
      <c r="F22" s="75"/>
      <c r="G22" s="75">
        <v>28562</v>
      </c>
      <c r="H22" s="75"/>
      <c r="I22" s="75">
        <v>85686</v>
      </c>
    </row>
    <row r="23" spans="1:9" x14ac:dyDescent="0.2">
      <c r="A23" s="76" t="s">
        <v>1268</v>
      </c>
      <c r="B23" s="77">
        <v>4</v>
      </c>
      <c r="C23" s="77">
        <v>1</v>
      </c>
      <c r="D23" s="77"/>
      <c r="E23" s="77"/>
      <c r="F23" s="77"/>
      <c r="G23" s="77">
        <v>1</v>
      </c>
      <c r="H23" s="77"/>
      <c r="I23" s="77">
        <v>6</v>
      </c>
    </row>
    <row r="24" spans="1:9" x14ac:dyDescent="0.2">
      <c r="A24" s="72" t="s">
        <v>1241</v>
      </c>
      <c r="B24" s="73"/>
      <c r="C24" s="73"/>
      <c r="D24" s="73"/>
      <c r="E24" s="73"/>
      <c r="F24" s="73"/>
      <c r="G24" s="73"/>
      <c r="H24" s="73"/>
      <c r="I24" s="73"/>
    </row>
    <row r="25" spans="1:9" x14ac:dyDescent="0.2">
      <c r="A25" s="74" t="s">
        <v>1267</v>
      </c>
      <c r="B25" s="75">
        <v>0</v>
      </c>
      <c r="C25" s="75">
        <v>88.61</v>
      </c>
      <c r="D25" s="75">
        <v>4000</v>
      </c>
      <c r="E25" s="75">
        <v>134</v>
      </c>
      <c r="F25" s="75"/>
      <c r="G25" s="75"/>
      <c r="H25" s="75"/>
      <c r="I25" s="75">
        <v>4222.6099999999997</v>
      </c>
    </row>
    <row r="26" spans="1:9" x14ac:dyDescent="0.2">
      <c r="A26" s="76" t="s">
        <v>1268</v>
      </c>
      <c r="B26" s="77">
        <v>1</v>
      </c>
      <c r="C26" s="77">
        <v>1</v>
      </c>
      <c r="D26" s="77">
        <v>1</v>
      </c>
      <c r="E26" s="77">
        <v>1</v>
      </c>
      <c r="F26" s="77"/>
      <c r="G26" s="77"/>
      <c r="H26" s="77"/>
      <c r="I26" s="77">
        <v>4</v>
      </c>
    </row>
    <row r="27" spans="1:9" x14ac:dyDescent="0.2">
      <c r="A27" s="72" t="s">
        <v>1234</v>
      </c>
      <c r="B27" s="73"/>
      <c r="C27" s="73"/>
      <c r="D27" s="73"/>
      <c r="E27" s="73"/>
      <c r="F27" s="73"/>
      <c r="G27" s="73"/>
      <c r="H27" s="73"/>
      <c r="I27" s="73"/>
    </row>
    <row r="28" spans="1:9" x14ac:dyDescent="0.2">
      <c r="A28" s="74" t="s">
        <v>1267</v>
      </c>
      <c r="B28" s="75"/>
      <c r="C28" s="75"/>
      <c r="D28" s="75"/>
      <c r="E28" s="75"/>
      <c r="F28" s="75"/>
      <c r="G28" s="75">
        <v>28562</v>
      </c>
      <c r="H28" s="75"/>
      <c r="I28" s="75">
        <v>28562</v>
      </c>
    </row>
    <row r="29" spans="1:9" x14ac:dyDescent="0.2">
      <c r="A29" s="76" t="s">
        <v>1268</v>
      </c>
      <c r="B29" s="77"/>
      <c r="C29" s="77"/>
      <c r="D29" s="77"/>
      <c r="E29" s="77"/>
      <c r="F29" s="77"/>
      <c r="G29" s="77">
        <v>1</v>
      </c>
      <c r="H29" s="77"/>
      <c r="I29" s="77">
        <v>1</v>
      </c>
    </row>
    <row r="30" spans="1:9" x14ac:dyDescent="0.2">
      <c r="A30" s="84"/>
      <c r="B30" s="85"/>
      <c r="C30" s="85"/>
      <c r="D30" s="85"/>
      <c r="E30" s="85"/>
      <c r="F30" s="85"/>
      <c r="G30" s="85"/>
      <c r="H30" s="85"/>
      <c r="I30" s="85"/>
    </row>
    <row r="31" spans="1:9" x14ac:dyDescent="0.2">
      <c r="A31" s="82" t="s">
        <v>1216</v>
      </c>
      <c r="B31" s="83"/>
      <c r="C31" s="83"/>
      <c r="D31" s="83"/>
      <c r="E31" s="83"/>
      <c r="F31" s="83"/>
      <c r="G31" s="83"/>
      <c r="H31" s="83"/>
      <c r="I31" s="83"/>
    </row>
    <row r="32" spans="1:9" x14ac:dyDescent="0.2">
      <c r="A32" s="74" t="s">
        <v>1267</v>
      </c>
      <c r="B32" s="75">
        <v>211263.62000000002</v>
      </c>
      <c r="C32" s="75">
        <v>71798.760000000009</v>
      </c>
      <c r="D32" s="75">
        <v>148212.15</v>
      </c>
      <c r="E32" s="75">
        <v>59284.86</v>
      </c>
      <c r="F32" s="75">
        <v>23932.920000000002</v>
      </c>
      <c r="G32" s="75">
        <v>6256.95</v>
      </c>
      <c r="H32" s="75">
        <v>0</v>
      </c>
      <c r="I32" s="75">
        <v>520749.26000000013</v>
      </c>
    </row>
    <row r="33" spans="1:9" x14ac:dyDescent="0.2">
      <c r="A33" s="76" t="s">
        <v>1268</v>
      </c>
      <c r="B33" s="77">
        <v>17</v>
      </c>
      <c r="C33" s="77">
        <v>6</v>
      </c>
      <c r="D33" s="77">
        <v>10</v>
      </c>
      <c r="E33" s="77">
        <v>4</v>
      </c>
      <c r="F33" s="77">
        <v>2</v>
      </c>
      <c r="G33" s="77">
        <v>1</v>
      </c>
      <c r="H33" s="77">
        <v>1</v>
      </c>
      <c r="I33" s="77">
        <v>41</v>
      </c>
    </row>
    <row r="34" spans="1:9" x14ac:dyDescent="0.2">
      <c r="A34" s="84"/>
      <c r="B34" s="85"/>
      <c r="C34" s="85"/>
      <c r="D34" s="85"/>
      <c r="E34" s="85"/>
      <c r="F34" s="85"/>
      <c r="G34" s="85"/>
      <c r="H34" s="85"/>
      <c r="I34" s="85"/>
    </row>
    <row r="35" spans="1:9" x14ac:dyDescent="0.2">
      <c r="A35" s="82" t="s">
        <v>1242</v>
      </c>
      <c r="B35" s="83"/>
      <c r="C35" s="83"/>
      <c r="D35" s="83"/>
      <c r="E35" s="83"/>
      <c r="F35" s="83"/>
      <c r="G35" s="83"/>
      <c r="H35" s="83"/>
      <c r="I35" s="83"/>
    </row>
    <row r="36" spans="1:9" x14ac:dyDescent="0.2">
      <c r="A36" s="74" t="s">
        <v>1267</v>
      </c>
      <c r="B36" s="75">
        <v>433082.56230769225</v>
      </c>
      <c r="C36" s="75">
        <v>88669.066153846128</v>
      </c>
      <c r="D36" s="75">
        <v>140275.45076923078</v>
      </c>
      <c r="E36" s="75">
        <v>44933.652307692311</v>
      </c>
      <c r="F36" s="75">
        <v>260615.19615384619</v>
      </c>
      <c r="G36" s="75">
        <v>52123.038461538468</v>
      </c>
      <c r="H36" s="75">
        <v>34748.692307692312</v>
      </c>
      <c r="I36" s="75">
        <v>1054447.6584615374</v>
      </c>
    </row>
    <row r="37" spans="1:9" x14ac:dyDescent="0.2">
      <c r="A37" s="76" t="s">
        <v>1268</v>
      </c>
      <c r="B37" s="77">
        <v>38</v>
      </c>
      <c r="C37" s="77">
        <v>10</v>
      </c>
      <c r="D37" s="77">
        <v>13</v>
      </c>
      <c r="E37" s="77">
        <v>3</v>
      </c>
      <c r="F37" s="77">
        <v>15</v>
      </c>
      <c r="G37" s="77">
        <v>3</v>
      </c>
      <c r="H37" s="77">
        <v>2</v>
      </c>
      <c r="I37" s="77">
        <v>84</v>
      </c>
    </row>
    <row r="38" spans="1:9" x14ac:dyDescent="0.2">
      <c r="A38" s="84"/>
      <c r="B38" s="85"/>
      <c r="C38" s="85"/>
      <c r="D38" s="85"/>
      <c r="E38" s="85"/>
      <c r="F38" s="85"/>
      <c r="G38" s="85"/>
      <c r="H38" s="85"/>
      <c r="I38" s="85"/>
    </row>
    <row r="39" spans="1:9" x14ac:dyDescent="0.2">
      <c r="A39" s="82" t="s">
        <v>1235</v>
      </c>
      <c r="B39" s="83"/>
      <c r="C39" s="83"/>
      <c r="D39" s="83"/>
      <c r="E39" s="83"/>
      <c r="F39" s="83"/>
      <c r="G39" s="83"/>
      <c r="H39" s="83"/>
      <c r="I39" s="83"/>
    </row>
    <row r="40" spans="1:9" x14ac:dyDescent="0.2">
      <c r="A40" s="74" t="s">
        <v>1267</v>
      </c>
      <c r="B40" s="75">
        <v>0</v>
      </c>
      <c r="C40" s="75"/>
      <c r="D40" s="75"/>
      <c r="E40" s="75"/>
      <c r="F40" s="75"/>
      <c r="G40" s="75"/>
      <c r="H40" s="75"/>
      <c r="I40" s="75">
        <v>0</v>
      </c>
    </row>
    <row r="41" spans="1:9" x14ac:dyDescent="0.2">
      <c r="A41" s="76" t="s">
        <v>1268</v>
      </c>
      <c r="B41" s="77">
        <v>1</v>
      </c>
      <c r="C41" s="77"/>
      <c r="D41" s="77"/>
      <c r="E41" s="77"/>
      <c r="F41" s="77"/>
      <c r="G41" s="77"/>
      <c r="H41" s="77"/>
      <c r="I41" s="77">
        <v>1</v>
      </c>
    </row>
    <row r="42" spans="1:9" x14ac:dyDescent="0.2">
      <c r="A42" s="84"/>
      <c r="B42" s="85"/>
      <c r="C42" s="85"/>
      <c r="D42" s="85"/>
      <c r="E42" s="85"/>
      <c r="F42" s="85"/>
      <c r="G42" s="85"/>
      <c r="H42" s="85"/>
      <c r="I42" s="85"/>
    </row>
    <row r="43" spans="1:9" x14ac:dyDescent="0.2">
      <c r="A43" s="72" t="s">
        <v>1232</v>
      </c>
      <c r="B43" s="73"/>
      <c r="C43" s="73"/>
      <c r="D43" s="73"/>
      <c r="E43" s="73"/>
      <c r="F43" s="73"/>
      <c r="G43" s="73"/>
      <c r="H43" s="73"/>
      <c r="I43" s="73"/>
    </row>
    <row r="44" spans="1:9" x14ac:dyDescent="0.2">
      <c r="A44" s="74" t="s">
        <v>1267</v>
      </c>
      <c r="B44" s="75">
        <v>30075</v>
      </c>
      <c r="C44" s="75">
        <v>3661</v>
      </c>
      <c r="D44" s="75">
        <v>1350</v>
      </c>
      <c r="E44" s="75"/>
      <c r="F44" s="75"/>
      <c r="G44" s="75">
        <v>0</v>
      </c>
      <c r="H44" s="75"/>
      <c r="I44" s="75">
        <v>35086</v>
      </c>
    </row>
    <row r="45" spans="1:9" x14ac:dyDescent="0.2">
      <c r="A45" s="76" t="s">
        <v>1268</v>
      </c>
      <c r="B45" s="77">
        <v>6</v>
      </c>
      <c r="C45" s="77">
        <v>5</v>
      </c>
      <c r="D45" s="77">
        <v>4</v>
      </c>
      <c r="E45" s="77"/>
      <c r="F45" s="77"/>
      <c r="G45" s="77">
        <v>1</v>
      </c>
      <c r="H45" s="77"/>
      <c r="I45" s="77">
        <v>16</v>
      </c>
    </row>
    <row r="46" spans="1:9" x14ac:dyDescent="0.2">
      <c r="A46" s="72" t="s">
        <v>1240</v>
      </c>
      <c r="B46" s="73"/>
      <c r="C46" s="73"/>
      <c r="D46" s="73"/>
      <c r="E46" s="73"/>
      <c r="F46" s="73"/>
      <c r="G46" s="73"/>
      <c r="H46" s="73"/>
      <c r="I46" s="73"/>
    </row>
    <row r="47" spans="1:9" x14ac:dyDescent="0.2">
      <c r="A47" s="74" t="s">
        <v>1267</v>
      </c>
      <c r="B47" s="75">
        <v>493</v>
      </c>
      <c r="C47" s="75"/>
      <c r="D47" s="75">
        <v>823</v>
      </c>
      <c r="E47" s="75">
        <v>1494.5</v>
      </c>
      <c r="F47" s="75">
        <v>3708.5</v>
      </c>
      <c r="G47" s="75"/>
      <c r="H47" s="75"/>
      <c r="I47" s="75">
        <v>6519</v>
      </c>
    </row>
    <row r="48" spans="1:9" x14ac:dyDescent="0.2">
      <c r="A48" s="76" t="s">
        <v>1268</v>
      </c>
      <c r="B48" s="77">
        <v>1</v>
      </c>
      <c r="C48" s="77"/>
      <c r="D48" s="77">
        <v>4</v>
      </c>
      <c r="E48" s="77">
        <v>3</v>
      </c>
      <c r="F48" s="77">
        <v>2</v>
      </c>
      <c r="G48" s="77"/>
      <c r="H48" s="77"/>
      <c r="I48" s="77">
        <v>10</v>
      </c>
    </row>
    <row r="49" spans="1:9" x14ac:dyDescent="0.2">
      <c r="A49" s="84"/>
      <c r="B49" s="85"/>
      <c r="C49" s="85"/>
      <c r="D49" s="85"/>
      <c r="E49" s="85"/>
      <c r="F49" s="85"/>
      <c r="G49" s="85"/>
      <c r="H49" s="85"/>
      <c r="I49" s="85"/>
    </row>
    <row r="50" spans="1:9" x14ac:dyDescent="0.2">
      <c r="A50" s="82" t="s">
        <v>1243</v>
      </c>
      <c r="B50" s="83"/>
      <c r="C50" s="83"/>
      <c r="D50" s="83"/>
      <c r="E50" s="83"/>
      <c r="F50" s="83"/>
      <c r="G50" s="83"/>
      <c r="H50" s="83"/>
      <c r="I50" s="83"/>
    </row>
    <row r="51" spans="1:9" x14ac:dyDescent="0.2">
      <c r="A51" s="74" t="s">
        <v>1267</v>
      </c>
      <c r="B51" s="75">
        <v>0</v>
      </c>
      <c r="C51" s="75">
        <v>0</v>
      </c>
      <c r="D51" s="75"/>
      <c r="E51" s="75"/>
      <c r="F51" s="75"/>
      <c r="G51" s="75">
        <v>28562</v>
      </c>
      <c r="H51" s="75"/>
      <c r="I51" s="75">
        <v>28562</v>
      </c>
    </row>
    <row r="52" spans="1:9" x14ac:dyDescent="0.2">
      <c r="A52" s="76" t="s">
        <v>1268</v>
      </c>
      <c r="B52" s="77">
        <v>12</v>
      </c>
      <c r="C52" s="77">
        <v>2</v>
      </c>
      <c r="D52" s="77"/>
      <c r="E52" s="77"/>
      <c r="F52" s="77"/>
      <c r="G52" s="77">
        <v>1</v>
      </c>
      <c r="H52" s="77"/>
      <c r="I52" s="77">
        <v>15</v>
      </c>
    </row>
    <row r="53" spans="1:9" x14ac:dyDescent="0.2">
      <c r="A53" s="84"/>
      <c r="B53" s="85"/>
      <c r="C53" s="85"/>
      <c r="D53" s="85"/>
      <c r="E53" s="85"/>
      <c r="F53" s="85"/>
      <c r="G53" s="85"/>
      <c r="H53" s="85"/>
      <c r="I53" s="85"/>
    </row>
    <row r="54" spans="1:9" x14ac:dyDescent="0.2">
      <c r="A54" s="82" t="s">
        <v>1222</v>
      </c>
      <c r="B54" s="83"/>
      <c r="C54" s="83"/>
      <c r="D54" s="83"/>
      <c r="E54" s="83"/>
      <c r="F54" s="83"/>
      <c r="G54" s="83"/>
      <c r="H54" s="83"/>
      <c r="I54" s="83"/>
    </row>
    <row r="55" spans="1:9" x14ac:dyDescent="0.2">
      <c r="A55" s="74" t="s">
        <v>1267</v>
      </c>
      <c r="B55" s="75">
        <v>310122.34615384613</v>
      </c>
      <c r="C55" s="75"/>
      <c r="D55" s="75">
        <v>28562</v>
      </c>
      <c r="E55" s="75"/>
      <c r="F55" s="75">
        <v>57124</v>
      </c>
      <c r="G55" s="75"/>
      <c r="H55" s="75"/>
      <c r="I55" s="75">
        <v>395808.34615384613</v>
      </c>
    </row>
    <row r="56" spans="1:9" x14ac:dyDescent="0.2">
      <c r="A56" s="76" t="s">
        <v>1268</v>
      </c>
      <c r="B56" s="77">
        <v>50</v>
      </c>
      <c r="C56" s="77"/>
      <c r="D56" s="77">
        <v>1</v>
      </c>
      <c r="E56" s="77"/>
      <c r="F56" s="77">
        <v>2</v>
      </c>
      <c r="G56" s="77"/>
      <c r="H56" s="77"/>
      <c r="I56" s="77">
        <v>53</v>
      </c>
    </row>
    <row r="57" spans="1:9" x14ac:dyDescent="0.2">
      <c r="A57" s="84"/>
      <c r="B57" s="85"/>
      <c r="C57" s="85"/>
      <c r="D57" s="85"/>
      <c r="E57" s="85"/>
      <c r="F57" s="85"/>
      <c r="G57" s="85"/>
      <c r="H57" s="85"/>
      <c r="I57" s="85"/>
    </row>
    <row r="58" spans="1:9" x14ac:dyDescent="0.2">
      <c r="A58" s="82" t="s">
        <v>1231</v>
      </c>
      <c r="B58" s="83"/>
      <c r="C58" s="83"/>
      <c r="D58" s="83"/>
      <c r="E58" s="83"/>
      <c r="F58" s="83"/>
      <c r="G58" s="83"/>
      <c r="H58" s="83"/>
      <c r="I58" s="83"/>
    </row>
    <row r="59" spans="1:9" x14ac:dyDescent="0.2">
      <c r="A59" s="74" t="s">
        <v>1267</v>
      </c>
      <c r="B59" s="75">
        <v>28562</v>
      </c>
      <c r="C59" s="75">
        <v>342744</v>
      </c>
      <c r="D59" s="75">
        <v>142810</v>
      </c>
      <c r="E59" s="75">
        <v>85686</v>
      </c>
      <c r="F59" s="75">
        <v>206041</v>
      </c>
      <c r="G59" s="75">
        <v>85686</v>
      </c>
      <c r="H59" s="75"/>
      <c r="I59" s="75">
        <v>891529</v>
      </c>
    </row>
    <row r="60" spans="1:9" x14ac:dyDescent="0.2">
      <c r="A60" s="76" t="s">
        <v>1268</v>
      </c>
      <c r="B60" s="77">
        <v>1</v>
      </c>
      <c r="C60" s="77">
        <v>12</v>
      </c>
      <c r="D60" s="77">
        <v>5</v>
      </c>
      <c r="E60" s="77">
        <v>3</v>
      </c>
      <c r="F60" s="77">
        <v>8</v>
      </c>
      <c r="G60" s="77">
        <v>3</v>
      </c>
      <c r="H60" s="77"/>
      <c r="I60" s="77">
        <v>32</v>
      </c>
    </row>
    <row r="61" spans="1:9" x14ac:dyDescent="0.2">
      <c r="A61" s="84"/>
      <c r="B61" s="85"/>
      <c r="C61" s="85"/>
      <c r="D61" s="85"/>
      <c r="E61" s="85"/>
      <c r="F61" s="85"/>
      <c r="G61" s="85"/>
      <c r="H61" s="85"/>
      <c r="I61" s="85"/>
    </row>
    <row r="62" spans="1:9" x14ac:dyDescent="0.2">
      <c r="A62" s="72" t="s">
        <v>1245</v>
      </c>
      <c r="B62" s="73"/>
      <c r="C62" s="73"/>
      <c r="D62" s="73"/>
      <c r="E62" s="73"/>
      <c r="F62" s="73"/>
      <c r="G62" s="73"/>
      <c r="H62" s="73"/>
      <c r="I62" s="73"/>
    </row>
    <row r="63" spans="1:9" x14ac:dyDescent="0.2">
      <c r="A63" s="74" t="s">
        <v>1267</v>
      </c>
      <c r="B63" s="75">
        <v>204033</v>
      </c>
      <c r="C63" s="75">
        <v>53631</v>
      </c>
      <c r="D63" s="75"/>
      <c r="E63" s="75">
        <v>17877</v>
      </c>
      <c r="F63" s="75"/>
      <c r="G63" s="75">
        <v>17877</v>
      </c>
      <c r="H63" s="75"/>
      <c r="I63" s="75">
        <v>293418</v>
      </c>
    </row>
    <row r="64" spans="1:9" x14ac:dyDescent="0.2">
      <c r="A64" s="76" t="s">
        <v>1268</v>
      </c>
      <c r="B64" s="77">
        <v>15</v>
      </c>
      <c r="C64" s="77">
        <v>3</v>
      </c>
      <c r="D64" s="77"/>
      <c r="E64" s="77">
        <v>1</v>
      </c>
      <c r="F64" s="77"/>
      <c r="G64" s="77">
        <v>1</v>
      </c>
      <c r="H64" s="77"/>
      <c r="I64" s="77">
        <v>20</v>
      </c>
    </row>
    <row r="65" spans="1:9" x14ac:dyDescent="0.2">
      <c r="A65" s="72" t="s">
        <v>1246</v>
      </c>
      <c r="B65" s="73"/>
      <c r="C65" s="73"/>
      <c r="D65" s="73"/>
      <c r="E65" s="73"/>
      <c r="F65" s="73"/>
      <c r="G65" s="73"/>
      <c r="H65" s="73"/>
      <c r="I65" s="73"/>
    </row>
    <row r="66" spans="1:9" x14ac:dyDescent="0.2">
      <c r="A66" s="74" t="s">
        <v>1267</v>
      </c>
      <c r="B66" s="75">
        <v>534914</v>
      </c>
      <c r="C66" s="75">
        <v>143016</v>
      </c>
      <c r="D66" s="75">
        <v>64316</v>
      </c>
      <c r="E66" s="75">
        <v>17877</v>
      </c>
      <c r="F66" s="75"/>
      <c r="G66" s="75">
        <v>35754</v>
      </c>
      <c r="H66" s="75"/>
      <c r="I66" s="75">
        <v>795877</v>
      </c>
    </row>
    <row r="67" spans="1:9" x14ac:dyDescent="0.2">
      <c r="A67" s="76" t="s">
        <v>1268</v>
      </c>
      <c r="B67" s="77">
        <v>32</v>
      </c>
      <c r="C67" s="77">
        <v>8</v>
      </c>
      <c r="D67" s="77">
        <v>3</v>
      </c>
      <c r="E67" s="77">
        <v>1</v>
      </c>
      <c r="F67" s="77"/>
      <c r="G67" s="77">
        <v>2</v>
      </c>
      <c r="H67" s="77"/>
      <c r="I67" s="88">
        <v>46</v>
      </c>
    </row>
    <row r="68" spans="1:9" x14ac:dyDescent="0.2">
      <c r="A68" s="72" t="s">
        <v>1247</v>
      </c>
      <c r="B68" s="73"/>
      <c r="C68" s="73"/>
      <c r="D68" s="73"/>
      <c r="E68" s="73"/>
      <c r="F68" s="73"/>
      <c r="G68" s="73"/>
      <c r="H68" s="73"/>
      <c r="I68" s="73"/>
    </row>
    <row r="69" spans="1:9" x14ac:dyDescent="0.2">
      <c r="A69" s="74" t="s">
        <v>1267</v>
      </c>
      <c r="B69" s="75">
        <v>217414</v>
      </c>
      <c r="C69" s="75">
        <v>17877</v>
      </c>
      <c r="D69" s="75"/>
      <c r="E69" s="75">
        <v>35754</v>
      </c>
      <c r="F69" s="75">
        <v>17877</v>
      </c>
      <c r="G69" s="75"/>
      <c r="H69" s="75"/>
      <c r="I69" s="75">
        <v>288922</v>
      </c>
    </row>
    <row r="70" spans="1:9" x14ac:dyDescent="0.2">
      <c r="A70" s="76" t="s">
        <v>1268</v>
      </c>
      <c r="B70" s="77">
        <v>16</v>
      </c>
      <c r="C70" s="77">
        <v>1</v>
      </c>
      <c r="D70" s="77"/>
      <c r="E70" s="77">
        <v>2</v>
      </c>
      <c r="F70" s="77">
        <v>1</v>
      </c>
      <c r="G70" s="77"/>
      <c r="H70" s="77"/>
      <c r="I70" s="77">
        <v>20</v>
      </c>
    </row>
    <row r="71" spans="1:9" x14ac:dyDescent="0.2">
      <c r="A71" s="72" t="s">
        <v>1248</v>
      </c>
      <c r="B71" s="73"/>
      <c r="C71" s="73"/>
      <c r="D71" s="73"/>
      <c r="E71" s="73"/>
      <c r="F71" s="73"/>
      <c r="G71" s="73"/>
      <c r="H71" s="73"/>
      <c r="I71" s="73"/>
    </row>
    <row r="72" spans="1:9" x14ac:dyDescent="0.2">
      <c r="A72" s="74" t="s">
        <v>1267</v>
      </c>
      <c r="B72" s="75">
        <v>200797</v>
      </c>
      <c r="C72" s="75"/>
      <c r="D72" s="75">
        <v>17877</v>
      </c>
      <c r="E72" s="75"/>
      <c r="F72" s="75"/>
      <c r="G72" s="75">
        <v>35754</v>
      </c>
      <c r="H72" s="75">
        <v>17877</v>
      </c>
      <c r="I72" s="75">
        <v>272305</v>
      </c>
    </row>
    <row r="73" spans="1:9" x14ac:dyDescent="0.2">
      <c r="A73" s="76" t="s">
        <v>1268</v>
      </c>
      <c r="B73" s="77">
        <v>14</v>
      </c>
      <c r="C73" s="77"/>
      <c r="D73" s="77">
        <v>1</v>
      </c>
      <c r="E73" s="77"/>
      <c r="F73" s="77"/>
      <c r="G73" s="77">
        <v>2</v>
      </c>
      <c r="H73" s="77">
        <v>1</v>
      </c>
      <c r="I73" s="77">
        <v>18</v>
      </c>
    </row>
    <row r="74" spans="1:9" x14ac:dyDescent="0.2">
      <c r="A74" s="72" t="s">
        <v>1244</v>
      </c>
      <c r="B74" s="73"/>
      <c r="C74" s="73"/>
      <c r="D74" s="73"/>
      <c r="E74" s="73"/>
      <c r="F74" s="73"/>
      <c r="G74" s="73"/>
      <c r="H74" s="73"/>
      <c r="I74" s="73"/>
    </row>
    <row r="75" spans="1:9" x14ac:dyDescent="0.2">
      <c r="A75" s="74" t="s">
        <v>1267</v>
      </c>
      <c r="B75" s="75">
        <v>366073</v>
      </c>
      <c r="C75" s="75">
        <v>178770</v>
      </c>
      <c r="D75" s="75">
        <v>53631</v>
      </c>
      <c r="E75" s="75"/>
      <c r="F75" s="75"/>
      <c r="G75" s="75"/>
      <c r="H75" s="75">
        <v>17877</v>
      </c>
      <c r="I75" s="75">
        <v>616351</v>
      </c>
    </row>
    <row r="76" spans="1:9" x14ac:dyDescent="0.2">
      <c r="A76" s="76" t="s">
        <v>1268</v>
      </c>
      <c r="B76" s="77">
        <v>26</v>
      </c>
      <c r="C76" s="77">
        <v>11</v>
      </c>
      <c r="D76" s="77">
        <v>3</v>
      </c>
      <c r="E76" s="77"/>
      <c r="F76" s="77"/>
      <c r="G76" s="77"/>
      <c r="H76" s="77">
        <v>1</v>
      </c>
      <c r="I76" s="88">
        <v>41</v>
      </c>
    </row>
    <row r="77" spans="1:9" x14ac:dyDescent="0.2">
      <c r="A77" s="84"/>
      <c r="B77" s="85"/>
      <c r="C77" s="85"/>
      <c r="D77" s="85"/>
      <c r="E77" s="85"/>
      <c r="F77" s="85"/>
      <c r="G77" s="85"/>
      <c r="H77" s="85"/>
      <c r="I77" s="85"/>
    </row>
    <row r="78" spans="1:9" x14ac:dyDescent="0.2">
      <c r="A78" s="82" t="s">
        <v>1223</v>
      </c>
      <c r="B78" s="83"/>
      <c r="C78" s="83"/>
      <c r="D78" s="83"/>
      <c r="E78" s="83"/>
      <c r="F78" s="83"/>
      <c r="G78" s="83"/>
      <c r="H78" s="83"/>
      <c r="I78" s="83"/>
    </row>
    <row r="79" spans="1:9" x14ac:dyDescent="0.2">
      <c r="A79" s="74" t="s">
        <v>1267</v>
      </c>
      <c r="B79" s="75">
        <v>1132802</v>
      </c>
      <c r="C79" s="75">
        <v>228496</v>
      </c>
      <c r="D79" s="75">
        <v>228496</v>
      </c>
      <c r="E79" s="75">
        <v>57124</v>
      </c>
      <c r="F79" s="75">
        <v>199934</v>
      </c>
      <c r="G79" s="75">
        <v>28562</v>
      </c>
      <c r="H79" s="75"/>
      <c r="I79" s="75">
        <v>1875414</v>
      </c>
    </row>
    <row r="80" spans="1:9" x14ac:dyDescent="0.2">
      <c r="A80" s="76" t="s">
        <v>1268</v>
      </c>
      <c r="B80" s="77">
        <v>42</v>
      </c>
      <c r="C80" s="77">
        <v>8</v>
      </c>
      <c r="D80" s="77">
        <v>8</v>
      </c>
      <c r="E80" s="77">
        <v>2</v>
      </c>
      <c r="F80" s="77">
        <v>7</v>
      </c>
      <c r="G80" s="77">
        <v>1</v>
      </c>
      <c r="H80" s="77"/>
      <c r="I80" s="88">
        <v>68</v>
      </c>
    </row>
    <row r="81" spans="1:9" x14ac:dyDescent="0.2">
      <c r="A81" s="72" t="s">
        <v>1224</v>
      </c>
      <c r="B81" s="73"/>
      <c r="C81" s="73"/>
      <c r="D81" s="73"/>
      <c r="E81" s="73"/>
      <c r="F81" s="73"/>
      <c r="G81" s="73"/>
      <c r="H81" s="73"/>
      <c r="I81" s="73"/>
    </row>
    <row r="82" spans="1:9" x14ac:dyDescent="0.2">
      <c r="A82" s="74" t="s">
        <v>1267</v>
      </c>
      <c r="B82" s="75">
        <v>238680.95999999999</v>
      </c>
      <c r="C82" s="75">
        <v>171372</v>
      </c>
      <c r="D82" s="75">
        <v>199934</v>
      </c>
      <c r="E82" s="75">
        <v>114248</v>
      </c>
      <c r="F82" s="75">
        <v>228496</v>
      </c>
      <c r="G82" s="75">
        <v>57124</v>
      </c>
      <c r="H82" s="75"/>
      <c r="I82" s="75">
        <v>1009854.96</v>
      </c>
    </row>
    <row r="83" spans="1:9" x14ac:dyDescent="0.2">
      <c r="A83" s="76" t="s">
        <v>1268</v>
      </c>
      <c r="B83" s="77">
        <v>9</v>
      </c>
      <c r="C83" s="77">
        <v>6</v>
      </c>
      <c r="D83" s="77">
        <v>7</v>
      </c>
      <c r="E83" s="77">
        <v>4</v>
      </c>
      <c r="F83" s="77">
        <v>8</v>
      </c>
      <c r="G83" s="77">
        <v>2</v>
      </c>
      <c r="H83" s="77"/>
      <c r="I83" s="77">
        <v>36</v>
      </c>
    </row>
    <row r="84" spans="1:9" x14ac:dyDescent="0.2">
      <c r="A84" s="72" t="s">
        <v>1225</v>
      </c>
      <c r="B84" s="73"/>
      <c r="C84" s="73"/>
      <c r="D84" s="73"/>
      <c r="E84" s="73"/>
      <c r="F84" s="73"/>
      <c r="G84" s="73"/>
      <c r="H84" s="73"/>
      <c r="I84" s="73"/>
    </row>
    <row r="85" spans="1:9" x14ac:dyDescent="0.2">
      <c r="A85" s="74" t="s">
        <v>1267</v>
      </c>
      <c r="B85" s="75">
        <v>1048345</v>
      </c>
      <c r="C85" s="75">
        <v>456992</v>
      </c>
      <c r="D85" s="75">
        <v>285620</v>
      </c>
      <c r="E85" s="75">
        <v>142810</v>
      </c>
      <c r="F85" s="75">
        <v>428430</v>
      </c>
      <c r="G85" s="75">
        <v>28562</v>
      </c>
      <c r="H85" s="75">
        <v>57124</v>
      </c>
      <c r="I85" s="75">
        <v>2447883</v>
      </c>
    </row>
    <row r="86" spans="1:9" x14ac:dyDescent="0.2">
      <c r="A86" s="76" t="s">
        <v>1268</v>
      </c>
      <c r="B86" s="77">
        <v>37</v>
      </c>
      <c r="C86" s="77">
        <v>17</v>
      </c>
      <c r="D86" s="77">
        <v>10</v>
      </c>
      <c r="E86" s="77">
        <v>5</v>
      </c>
      <c r="F86" s="77">
        <v>15</v>
      </c>
      <c r="G86" s="77">
        <v>1</v>
      </c>
      <c r="H86" s="77">
        <v>2</v>
      </c>
      <c r="I86" s="88">
        <v>87</v>
      </c>
    </row>
    <row r="87" spans="1:9" x14ac:dyDescent="0.2">
      <c r="A87" s="72" t="s">
        <v>1226</v>
      </c>
      <c r="B87" s="73"/>
      <c r="C87" s="73"/>
      <c r="D87" s="73"/>
      <c r="E87" s="73"/>
      <c r="F87" s="73"/>
      <c r="G87" s="73"/>
      <c r="H87" s="73"/>
      <c r="I87" s="73"/>
    </row>
    <row r="88" spans="1:9" x14ac:dyDescent="0.2">
      <c r="A88" s="74" t="s">
        <v>1267</v>
      </c>
      <c r="B88" s="75">
        <v>456992</v>
      </c>
      <c r="C88" s="75">
        <v>285620</v>
      </c>
      <c r="D88" s="75">
        <v>28562</v>
      </c>
      <c r="E88" s="75">
        <v>114248</v>
      </c>
      <c r="F88" s="75">
        <v>285620</v>
      </c>
      <c r="G88" s="75">
        <v>57124</v>
      </c>
      <c r="H88" s="75"/>
      <c r="I88" s="75">
        <v>1228166</v>
      </c>
    </row>
    <row r="89" spans="1:9" x14ac:dyDescent="0.2">
      <c r="A89" s="76" t="s">
        <v>1268</v>
      </c>
      <c r="B89" s="77">
        <v>16</v>
      </c>
      <c r="C89" s="77">
        <v>10</v>
      </c>
      <c r="D89" s="77">
        <v>1</v>
      </c>
      <c r="E89" s="77">
        <v>5</v>
      </c>
      <c r="F89" s="77">
        <v>10</v>
      </c>
      <c r="G89" s="77">
        <v>2</v>
      </c>
      <c r="H89" s="77"/>
      <c r="I89" s="77">
        <v>44</v>
      </c>
    </row>
    <row r="90" spans="1:9" x14ac:dyDescent="0.2">
      <c r="A90" s="72" t="s">
        <v>1227</v>
      </c>
      <c r="B90" s="73"/>
      <c r="C90" s="73"/>
      <c r="D90" s="73"/>
      <c r="E90" s="73"/>
      <c r="F90" s="73"/>
      <c r="G90" s="73"/>
      <c r="H90" s="73"/>
      <c r="I90" s="73"/>
    </row>
    <row r="91" spans="1:9" x14ac:dyDescent="0.2">
      <c r="A91" s="74" t="s">
        <v>1267</v>
      </c>
      <c r="B91" s="75">
        <v>514116</v>
      </c>
      <c r="C91" s="75">
        <v>456992</v>
      </c>
      <c r="D91" s="75">
        <v>114248</v>
      </c>
      <c r="E91" s="75">
        <v>142810</v>
      </c>
      <c r="F91" s="75">
        <v>257058</v>
      </c>
      <c r="G91" s="75">
        <v>114248</v>
      </c>
      <c r="H91" s="75">
        <v>28562</v>
      </c>
      <c r="I91" s="75">
        <v>1628034</v>
      </c>
    </row>
    <row r="92" spans="1:9" x14ac:dyDescent="0.2">
      <c r="A92" s="76" t="s">
        <v>1268</v>
      </c>
      <c r="B92" s="77">
        <v>18</v>
      </c>
      <c r="C92" s="77">
        <v>16</v>
      </c>
      <c r="D92" s="77">
        <v>4</v>
      </c>
      <c r="E92" s="77">
        <v>5</v>
      </c>
      <c r="F92" s="77">
        <v>9</v>
      </c>
      <c r="G92" s="77">
        <v>4</v>
      </c>
      <c r="H92" s="77">
        <v>1</v>
      </c>
      <c r="I92" s="88">
        <v>57</v>
      </c>
    </row>
    <row r="93" spans="1:9" x14ac:dyDescent="0.2">
      <c r="A93" s="72" t="s">
        <v>1228</v>
      </c>
      <c r="B93" s="73"/>
      <c r="C93" s="73"/>
      <c r="D93" s="73"/>
      <c r="E93" s="73"/>
      <c r="F93" s="73"/>
      <c r="G93" s="73"/>
      <c r="H93" s="73"/>
      <c r="I93" s="73"/>
    </row>
    <row r="94" spans="1:9" x14ac:dyDescent="0.2">
      <c r="A94" s="74" t="s">
        <v>1267</v>
      </c>
      <c r="B94" s="75">
        <v>828298</v>
      </c>
      <c r="C94" s="75">
        <v>257058</v>
      </c>
      <c r="D94" s="75">
        <v>114248</v>
      </c>
      <c r="E94" s="75">
        <v>85686</v>
      </c>
      <c r="F94" s="75">
        <v>314182</v>
      </c>
      <c r="G94" s="75">
        <v>57124</v>
      </c>
      <c r="H94" s="75">
        <v>114248</v>
      </c>
      <c r="I94" s="75">
        <v>1770844</v>
      </c>
    </row>
    <row r="95" spans="1:9" x14ac:dyDescent="0.2">
      <c r="A95" s="76" t="s">
        <v>1268</v>
      </c>
      <c r="B95" s="77">
        <v>29</v>
      </c>
      <c r="C95" s="77">
        <v>9</v>
      </c>
      <c r="D95" s="77">
        <v>4</v>
      </c>
      <c r="E95" s="77">
        <v>3</v>
      </c>
      <c r="F95" s="77">
        <v>11</v>
      </c>
      <c r="G95" s="77">
        <v>2</v>
      </c>
      <c r="H95" s="77">
        <v>4</v>
      </c>
      <c r="I95" s="88">
        <v>62</v>
      </c>
    </row>
    <row r="96" spans="1:9" x14ac:dyDescent="0.2">
      <c r="A96" s="72" t="s">
        <v>1229</v>
      </c>
      <c r="B96" s="73"/>
      <c r="C96" s="73"/>
      <c r="D96" s="73"/>
      <c r="E96" s="73"/>
      <c r="F96" s="73"/>
      <c r="G96" s="73"/>
      <c r="H96" s="73"/>
      <c r="I96" s="73"/>
    </row>
    <row r="97" spans="1:9" x14ac:dyDescent="0.2">
      <c r="A97" s="74" t="s">
        <v>1267</v>
      </c>
      <c r="B97" s="75">
        <v>314182</v>
      </c>
      <c r="C97" s="75">
        <v>57124</v>
      </c>
      <c r="D97" s="75">
        <v>114248</v>
      </c>
      <c r="E97" s="75">
        <v>75001</v>
      </c>
      <c r="F97" s="75">
        <v>57124</v>
      </c>
      <c r="G97" s="75">
        <v>28562</v>
      </c>
      <c r="H97" s="75"/>
      <c r="I97" s="75">
        <v>646241</v>
      </c>
    </row>
    <row r="98" spans="1:9" x14ac:dyDescent="0.2">
      <c r="A98" s="76" t="s">
        <v>1268</v>
      </c>
      <c r="B98" s="77">
        <v>11</v>
      </c>
      <c r="C98" s="77">
        <v>2</v>
      </c>
      <c r="D98" s="77">
        <v>4</v>
      </c>
      <c r="E98" s="77">
        <v>3</v>
      </c>
      <c r="F98" s="77">
        <v>2</v>
      </c>
      <c r="G98" s="77">
        <v>1</v>
      </c>
      <c r="H98" s="77"/>
      <c r="I98" s="77">
        <v>23</v>
      </c>
    </row>
    <row r="99" spans="1:9" x14ac:dyDescent="0.2">
      <c r="A99" s="72" t="s">
        <v>1230</v>
      </c>
      <c r="B99" s="73"/>
      <c r="C99" s="73"/>
      <c r="D99" s="73"/>
      <c r="E99" s="73"/>
      <c r="F99" s="73"/>
      <c r="G99" s="73"/>
      <c r="H99" s="73"/>
      <c r="I99" s="73"/>
    </row>
    <row r="100" spans="1:9" x14ac:dyDescent="0.2">
      <c r="A100" s="74" t="s">
        <v>1267</v>
      </c>
      <c r="B100" s="75">
        <v>57124</v>
      </c>
      <c r="C100" s="75">
        <v>114248</v>
      </c>
      <c r="D100" s="75">
        <v>142810</v>
      </c>
      <c r="E100" s="75">
        <v>57124</v>
      </c>
      <c r="F100" s="75">
        <v>314182</v>
      </c>
      <c r="G100" s="75">
        <v>114248</v>
      </c>
      <c r="H100" s="75">
        <v>28562</v>
      </c>
      <c r="I100" s="75">
        <v>828298</v>
      </c>
    </row>
    <row r="101" spans="1:9" x14ac:dyDescent="0.2">
      <c r="A101" s="76" t="s">
        <v>1268</v>
      </c>
      <c r="B101" s="77">
        <v>10</v>
      </c>
      <c r="C101" s="77">
        <v>5</v>
      </c>
      <c r="D101" s="77">
        <v>6</v>
      </c>
      <c r="E101" s="77">
        <v>2</v>
      </c>
      <c r="F101" s="77">
        <v>13</v>
      </c>
      <c r="G101" s="77">
        <v>4</v>
      </c>
      <c r="H101" s="77">
        <v>1</v>
      </c>
      <c r="I101" s="77">
        <v>41</v>
      </c>
    </row>
    <row r="102" spans="1:9" x14ac:dyDescent="0.2">
      <c r="A102" s="84"/>
      <c r="B102" s="85"/>
      <c r="C102" s="85"/>
      <c r="D102" s="85"/>
      <c r="E102" s="85"/>
      <c r="F102" s="85"/>
      <c r="G102" s="85"/>
      <c r="H102" s="85"/>
      <c r="I102" s="85"/>
    </row>
    <row r="103" spans="1:9" x14ac:dyDescent="0.2">
      <c r="A103" s="82" t="s">
        <v>1265</v>
      </c>
      <c r="B103" s="83"/>
      <c r="C103" s="83"/>
      <c r="D103" s="83"/>
      <c r="E103" s="83"/>
      <c r="F103" s="83"/>
      <c r="G103" s="83"/>
      <c r="H103" s="83"/>
      <c r="I103" s="83"/>
    </row>
    <row r="104" spans="1:9" x14ac:dyDescent="0.2">
      <c r="A104" s="74" t="s">
        <v>1267</v>
      </c>
      <c r="B104" s="75">
        <v>23553</v>
      </c>
      <c r="C104" s="75"/>
      <c r="D104" s="75"/>
      <c r="E104" s="75"/>
      <c r="F104" s="75"/>
      <c r="G104" s="75"/>
      <c r="H104" s="75"/>
      <c r="I104" s="75">
        <v>23553</v>
      </c>
    </row>
    <row r="105" spans="1:9" x14ac:dyDescent="0.2">
      <c r="A105" s="76" t="s">
        <v>1268</v>
      </c>
      <c r="B105" s="77">
        <v>1</v>
      </c>
      <c r="C105" s="77"/>
      <c r="D105" s="77"/>
      <c r="E105" s="77"/>
      <c r="F105" s="77"/>
      <c r="G105" s="77"/>
      <c r="H105" s="77"/>
      <c r="I105" s="77">
        <v>1</v>
      </c>
    </row>
    <row r="106" spans="1:9" x14ac:dyDescent="0.2">
      <c r="A106" s="78" t="s">
        <v>1266</v>
      </c>
      <c r="B106" s="79">
        <v>7180929.4884615354</v>
      </c>
      <c r="C106" s="79">
        <v>2957371.3761538458</v>
      </c>
      <c r="D106" s="79">
        <v>1837875.6007692306</v>
      </c>
      <c r="E106" s="79">
        <v>1054237.0123076923</v>
      </c>
      <c r="F106" s="79">
        <v>2656724.6161538456</v>
      </c>
      <c r="G106" s="79">
        <v>804690.98846153845</v>
      </c>
      <c r="H106" s="79">
        <v>327742.69230769231</v>
      </c>
      <c r="I106" s="79">
        <v>16819571.774615385</v>
      </c>
    </row>
    <row r="107" spans="1:9" x14ac:dyDescent="0.2">
      <c r="A107" s="80" t="s">
        <v>1269</v>
      </c>
      <c r="B107" s="81">
        <v>435</v>
      </c>
      <c r="C107" s="81">
        <v>148</v>
      </c>
      <c r="D107" s="81">
        <v>103</v>
      </c>
      <c r="E107" s="81">
        <v>51</v>
      </c>
      <c r="F107" s="81">
        <v>106</v>
      </c>
      <c r="G107" s="81">
        <v>34</v>
      </c>
      <c r="H107" s="81">
        <v>17</v>
      </c>
      <c r="I107" s="81">
        <v>894</v>
      </c>
    </row>
    <row r="109" spans="1:9" x14ac:dyDescent="0.2">
      <c r="B109" s="113" t="s">
        <v>1270</v>
      </c>
      <c r="C109" s="114"/>
      <c r="D109" s="114"/>
      <c r="E109" s="114"/>
      <c r="F109" s="114"/>
      <c r="G109" s="114"/>
      <c r="H109" s="114"/>
      <c r="I109" s="114"/>
    </row>
    <row r="110" spans="1:9" x14ac:dyDescent="0.2">
      <c r="A110" s="70" t="s">
        <v>1279</v>
      </c>
      <c r="B110" s="99" t="s">
        <v>1280</v>
      </c>
      <c r="C110" s="100" t="s">
        <v>1257</v>
      </c>
      <c r="D110" s="99" t="s">
        <v>1263</v>
      </c>
      <c r="E110" s="100" t="s">
        <v>1258</v>
      </c>
      <c r="F110" s="99" t="s">
        <v>1259</v>
      </c>
      <c r="G110" s="100" t="s">
        <v>1260</v>
      </c>
      <c r="H110" s="99" t="s">
        <v>1261</v>
      </c>
      <c r="I110" s="100" t="s">
        <v>1262</v>
      </c>
    </row>
    <row r="111" spans="1:9" x14ac:dyDescent="0.2">
      <c r="A111" s="101" t="s">
        <v>129</v>
      </c>
      <c r="B111" s="87">
        <v>4</v>
      </c>
      <c r="C111" s="77">
        <v>3</v>
      </c>
      <c r="D111" s="87"/>
      <c r="E111" s="77">
        <v>1</v>
      </c>
      <c r="F111" s="87"/>
      <c r="G111" s="77"/>
      <c r="H111" s="87"/>
      <c r="I111" s="77"/>
    </row>
    <row r="112" spans="1:9" x14ac:dyDescent="0.2">
      <c r="A112" s="101" t="s">
        <v>191</v>
      </c>
      <c r="B112" s="87">
        <v>9</v>
      </c>
      <c r="C112" s="77">
        <v>4</v>
      </c>
      <c r="D112" s="87">
        <v>3</v>
      </c>
      <c r="E112" s="77"/>
      <c r="F112" s="87">
        <v>1</v>
      </c>
      <c r="G112" s="77">
        <v>1</v>
      </c>
      <c r="H112" s="87"/>
      <c r="I112" s="77"/>
    </row>
    <row r="113" spans="1:9" x14ac:dyDescent="0.2">
      <c r="A113" s="101" t="s">
        <v>330</v>
      </c>
      <c r="B113" s="87">
        <v>4</v>
      </c>
      <c r="C113" s="77">
        <v>1</v>
      </c>
      <c r="D113" s="87">
        <v>1</v>
      </c>
      <c r="E113" s="77"/>
      <c r="F113" s="87">
        <v>2</v>
      </c>
      <c r="G113" s="77"/>
      <c r="H113" s="87"/>
      <c r="I113" s="77"/>
    </row>
    <row r="114" spans="1:9" x14ac:dyDescent="0.2">
      <c r="A114" s="101" t="s">
        <v>50</v>
      </c>
      <c r="B114" s="87">
        <v>59</v>
      </c>
      <c r="C114" s="77">
        <v>30</v>
      </c>
      <c r="D114" s="87">
        <v>16</v>
      </c>
      <c r="E114" s="77">
        <v>10</v>
      </c>
      <c r="F114" s="87">
        <v>3</v>
      </c>
      <c r="G114" s="77"/>
      <c r="H114" s="87"/>
      <c r="I114" s="77"/>
    </row>
    <row r="115" spans="1:9" x14ac:dyDescent="0.2">
      <c r="A115" s="101" t="s">
        <v>70</v>
      </c>
      <c r="B115" s="87">
        <v>9</v>
      </c>
      <c r="C115" s="77">
        <v>8</v>
      </c>
      <c r="D115" s="87">
        <v>1</v>
      </c>
      <c r="E115" s="77"/>
      <c r="F115" s="87"/>
      <c r="G115" s="77"/>
      <c r="H115" s="87"/>
      <c r="I115" s="77"/>
    </row>
    <row r="116" spans="1:9" x14ac:dyDescent="0.2">
      <c r="A116" s="101" t="s">
        <v>221</v>
      </c>
      <c r="B116" s="87">
        <v>2</v>
      </c>
      <c r="C116" s="77">
        <v>1</v>
      </c>
      <c r="D116" s="87">
        <v>1</v>
      </c>
      <c r="E116" s="77"/>
      <c r="F116" s="87"/>
      <c r="G116" s="77"/>
      <c r="H116" s="87"/>
      <c r="I116" s="77"/>
    </row>
    <row r="117" spans="1:9" x14ac:dyDescent="0.2">
      <c r="A117" s="101" t="s">
        <v>1093</v>
      </c>
      <c r="B117" s="87">
        <v>1</v>
      </c>
      <c r="C117" s="77"/>
      <c r="D117" s="87"/>
      <c r="E117" s="77"/>
      <c r="F117" s="87"/>
      <c r="G117" s="77">
        <v>1</v>
      </c>
      <c r="H117" s="87"/>
      <c r="I117" s="77"/>
    </row>
    <row r="118" spans="1:9" x14ac:dyDescent="0.2">
      <c r="A118" s="101" t="s">
        <v>95</v>
      </c>
      <c r="B118" s="87">
        <v>4</v>
      </c>
      <c r="C118" s="77">
        <v>1</v>
      </c>
      <c r="D118" s="87"/>
      <c r="E118" s="77">
        <v>1</v>
      </c>
      <c r="F118" s="87">
        <v>1</v>
      </c>
      <c r="G118" s="77">
        <v>1</v>
      </c>
      <c r="H118" s="87"/>
      <c r="I118" s="77"/>
    </row>
    <row r="119" spans="1:9" x14ac:dyDescent="0.2">
      <c r="A119" s="101" t="s">
        <v>40</v>
      </c>
      <c r="B119" s="87">
        <v>21</v>
      </c>
      <c r="C119" s="77">
        <v>21</v>
      </c>
      <c r="D119" s="87"/>
      <c r="E119" s="77"/>
      <c r="F119" s="87"/>
      <c r="G119" s="77"/>
      <c r="H119" s="87"/>
      <c r="I119" s="77"/>
    </row>
    <row r="120" spans="1:9" x14ac:dyDescent="0.2">
      <c r="A120" s="101" t="s">
        <v>515</v>
      </c>
      <c r="B120" s="87">
        <v>1</v>
      </c>
      <c r="C120" s="77">
        <v>1</v>
      </c>
      <c r="D120" s="87"/>
      <c r="E120" s="77"/>
      <c r="F120" s="87"/>
      <c r="G120" s="77"/>
      <c r="H120" s="87"/>
      <c r="I120" s="77"/>
    </row>
    <row r="121" spans="1:9" x14ac:dyDescent="0.2">
      <c r="A121" s="101" t="s">
        <v>291</v>
      </c>
      <c r="B121" s="87">
        <v>11</v>
      </c>
      <c r="C121" s="77">
        <v>3</v>
      </c>
      <c r="D121" s="87">
        <v>3</v>
      </c>
      <c r="E121" s="77">
        <v>3</v>
      </c>
      <c r="F121" s="87"/>
      <c r="G121" s="77">
        <v>1</v>
      </c>
      <c r="H121" s="87">
        <v>1</v>
      </c>
      <c r="I121" s="77"/>
    </row>
    <row r="122" spans="1:9" x14ac:dyDescent="0.2">
      <c r="A122" s="101" t="s">
        <v>52</v>
      </c>
      <c r="B122" s="87">
        <v>8</v>
      </c>
      <c r="C122" s="77">
        <v>7</v>
      </c>
      <c r="D122" s="87">
        <v>1</v>
      </c>
      <c r="E122" s="77"/>
      <c r="F122" s="87"/>
      <c r="G122" s="77"/>
      <c r="H122" s="87"/>
      <c r="I122" s="77"/>
    </row>
    <row r="123" spans="1:9" x14ac:dyDescent="0.2">
      <c r="A123" s="101" t="s">
        <v>606</v>
      </c>
      <c r="B123" s="87">
        <v>2</v>
      </c>
      <c r="C123" s="77">
        <v>1</v>
      </c>
      <c r="D123" s="87">
        <v>1</v>
      </c>
      <c r="E123" s="77"/>
      <c r="F123" s="87"/>
      <c r="G123" s="77"/>
      <c r="H123" s="87"/>
      <c r="I123" s="77"/>
    </row>
    <row r="124" spans="1:9" x14ac:dyDescent="0.2">
      <c r="A124" s="101" t="s">
        <v>331</v>
      </c>
      <c r="B124" s="87">
        <v>7</v>
      </c>
      <c r="C124" s="77">
        <v>4</v>
      </c>
      <c r="D124" s="87"/>
      <c r="E124" s="77">
        <v>1</v>
      </c>
      <c r="F124" s="87">
        <v>2</v>
      </c>
      <c r="G124" s="77"/>
      <c r="H124" s="87"/>
      <c r="I124" s="77"/>
    </row>
    <row r="125" spans="1:9" x14ac:dyDescent="0.2">
      <c r="A125" s="101" t="s">
        <v>44</v>
      </c>
      <c r="B125" s="87">
        <v>88</v>
      </c>
      <c r="C125" s="77">
        <v>66</v>
      </c>
      <c r="D125" s="87">
        <v>12</v>
      </c>
      <c r="E125" s="77">
        <v>8</v>
      </c>
      <c r="F125" s="87">
        <v>1</v>
      </c>
      <c r="G125" s="77">
        <v>1</v>
      </c>
      <c r="H125" s="87"/>
      <c r="I125" s="77"/>
    </row>
    <row r="126" spans="1:9" x14ac:dyDescent="0.2">
      <c r="A126" s="101" t="s">
        <v>47</v>
      </c>
      <c r="B126" s="87">
        <v>9</v>
      </c>
      <c r="C126" s="77">
        <v>7</v>
      </c>
      <c r="D126" s="87">
        <v>1</v>
      </c>
      <c r="E126" s="77">
        <v>1</v>
      </c>
      <c r="F126" s="87"/>
      <c r="G126" s="77"/>
      <c r="H126" s="87"/>
      <c r="I126" s="77"/>
    </row>
    <row r="127" spans="1:9" x14ac:dyDescent="0.2">
      <c r="A127" s="101" t="s">
        <v>21</v>
      </c>
      <c r="B127" s="87">
        <v>17</v>
      </c>
      <c r="C127" s="77">
        <v>9</v>
      </c>
      <c r="D127" s="87">
        <v>2</v>
      </c>
      <c r="E127" s="77">
        <v>5</v>
      </c>
      <c r="F127" s="87">
        <v>1</v>
      </c>
      <c r="G127" s="77"/>
      <c r="H127" s="87"/>
      <c r="I127" s="77"/>
    </row>
    <row r="128" spans="1:9" x14ac:dyDescent="0.2">
      <c r="A128" s="101" t="s">
        <v>28</v>
      </c>
      <c r="B128" s="87">
        <v>41</v>
      </c>
      <c r="C128" s="77">
        <v>23</v>
      </c>
      <c r="D128" s="87">
        <v>9</v>
      </c>
      <c r="E128" s="77">
        <v>7</v>
      </c>
      <c r="F128" s="87">
        <v>2</v>
      </c>
      <c r="G128" s="77"/>
      <c r="H128" s="87"/>
      <c r="I128" s="77"/>
    </row>
    <row r="129" spans="1:9" x14ac:dyDescent="0.2">
      <c r="A129" s="101" t="s">
        <v>194</v>
      </c>
      <c r="B129" s="87">
        <v>2</v>
      </c>
      <c r="C129" s="77">
        <v>1</v>
      </c>
      <c r="D129" s="87"/>
      <c r="E129" s="77">
        <v>1</v>
      </c>
      <c r="F129" s="87"/>
      <c r="G129" s="77"/>
      <c r="H129" s="87"/>
      <c r="I129" s="77"/>
    </row>
    <row r="130" spans="1:9" x14ac:dyDescent="0.2">
      <c r="A130" s="101" t="s">
        <v>26</v>
      </c>
      <c r="B130" s="87">
        <v>340</v>
      </c>
      <c r="C130" s="77">
        <v>227</v>
      </c>
      <c r="D130" s="87">
        <v>61</v>
      </c>
      <c r="E130" s="77">
        <v>31</v>
      </c>
      <c r="F130" s="87">
        <v>8</v>
      </c>
      <c r="G130" s="77">
        <v>8</v>
      </c>
      <c r="H130" s="87">
        <v>2</v>
      </c>
      <c r="I130" s="77">
        <v>3</v>
      </c>
    </row>
    <row r="131" spans="1:9" x14ac:dyDescent="0.2">
      <c r="A131" s="101" t="s">
        <v>238</v>
      </c>
      <c r="B131" s="87">
        <v>51</v>
      </c>
      <c r="C131" s="77">
        <v>8</v>
      </c>
      <c r="D131" s="87">
        <v>19</v>
      </c>
      <c r="E131" s="77">
        <v>12</v>
      </c>
      <c r="F131" s="87">
        <v>7</v>
      </c>
      <c r="G131" s="77">
        <v>2</v>
      </c>
      <c r="H131" s="87">
        <v>3</v>
      </c>
      <c r="I131" s="77"/>
    </row>
    <row r="132" spans="1:9" x14ac:dyDescent="0.2">
      <c r="A132" s="101" t="s">
        <v>65</v>
      </c>
      <c r="B132" s="87">
        <v>200</v>
      </c>
      <c r="C132" s="77">
        <v>6</v>
      </c>
      <c r="D132" s="87">
        <v>17</v>
      </c>
      <c r="E132" s="77">
        <v>22</v>
      </c>
      <c r="F132" s="87">
        <v>22</v>
      </c>
      <c r="G132" s="77">
        <v>91</v>
      </c>
      <c r="H132" s="87">
        <v>28</v>
      </c>
      <c r="I132" s="77">
        <v>14</v>
      </c>
    </row>
    <row r="133" spans="1:9" x14ac:dyDescent="0.2">
      <c r="A133" s="101" t="s">
        <v>116</v>
      </c>
      <c r="B133" s="87">
        <v>4</v>
      </c>
      <c r="C133" s="77">
        <v>3</v>
      </c>
      <c r="D133" s="87"/>
      <c r="E133" s="77"/>
      <c r="F133" s="87">
        <v>1</v>
      </c>
      <c r="G133" s="77"/>
      <c r="H133" s="87"/>
      <c r="I133" s="77"/>
    </row>
    <row r="134" spans="1:9" x14ac:dyDescent="0.2">
      <c r="A134" s="80" t="s">
        <v>1256</v>
      </c>
      <c r="B134" s="102">
        <v>894</v>
      </c>
      <c r="C134" s="103">
        <v>435</v>
      </c>
      <c r="D134" s="102">
        <v>148</v>
      </c>
      <c r="E134" s="103">
        <v>103</v>
      </c>
      <c r="F134" s="102">
        <v>51</v>
      </c>
      <c r="G134" s="103">
        <v>106</v>
      </c>
      <c r="H134" s="102">
        <v>34</v>
      </c>
      <c r="I134" s="103">
        <v>17</v>
      </c>
    </row>
    <row r="136" spans="1:9" ht="16.5" thickBot="1" x14ac:dyDescent="0.3">
      <c r="A136" s="45" t="s">
        <v>2</v>
      </c>
      <c r="B136" t="s">
        <v>1268</v>
      </c>
      <c r="D136" s="86" t="s">
        <v>1272</v>
      </c>
      <c r="E136" s="86"/>
      <c r="F136" s="86"/>
      <c r="G136" s="86"/>
      <c r="H136" s="86"/>
      <c r="I136" s="86"/>
    </row>
    <row r="137" spans="1:9" ht="15.75" customHeight="1" x14ac:dyDescent="0.25">
      <c r="A137" s="46" t="s">
        <v>1249</v>
      </c>
      <c r="B137" s="47">
        <v>435</v>
      </c>
      <c r="D137" s="107" t="s">
        <v>1273</v>
      </c>
      <c r="E137" s="108"/>
      <c r="F137" s="108"/>
      <c r="G137" s="108"/>
      <c r="H137" s="108"/>
      <c r="I137" s="109"/>
    </row>
    <row r="138" spans="1:9" ht="15.75" customHeight="1" x14ac:dyDescent="0.25">
      <c r="A138" s="46" t="s">
        <v>1250</v>
      </c>
      <c r="B138" s="47">
        <v>148</v>
      </c>
      <c r="D138" s="110" t="s">
        <v>1274</v>
      </c>
      <c r="E138" s="111"/>
      <c r="F138" s="111"/>
      <c r="G138" s="111"/>
      <c r="H138" s="111"/>
      <c r="I138" s="112"/>
    </row>
    <row r="139" spans="1:9" ht="16.5" customHeight="1" thickBot="1" x14ac:dyDescent="0.3">
      <c r="A139" s="46" t="s">
        <v>1251</v>
      </c>
      <c r="B139" s="47">
        <v>103</v>
      </c>
      <c r="D139" s="104" t="s">
        <v>1275</v>
      </c>
      <c r="E139" s="105"/>
      <c r="F139" s="105"/>
      <c r="G139" s="105"/>
      <c r="H139" s="105"/>
      <c r="I139" s="106"/>
    </row>
    <row r="140" spans="1:9" ht="15.75" customHeight="1" x14ac:dyDescent="0.25">
      <c r="A140" s="46" t="s">
        <v>1252</v>
      </c>
      <c r="B140" s="47">
        <v>51</v>
      </c>
      <c r="D140" s="107" t="s">
        <v>1281</v>
      </c>
      <c r="E140" s="108"/>
      <c r="F140" s="108"/>
      <c r="G140" s="108"/>
      <c r="H140" s="108"/>
      <c r="I140" s="109"/>
    </row>
    <row r="141" spans="1:9" ht="15.75" customHeight="1" x14ac:dyDescent="0.25">
      <c r="A141" s="46" t="s">
        <v>1253</v>
      </c>
      <c r="B141" s="47">
        <v>106</v>
      </c>
      <c r="D141" s="110" t="s">
        <v>1284</v>
      </c>
      <c r="E141" s="111"/>
      <c r="F141" s="111"/>
      <c r="G141" s="111"/>
      <c r="H141" s="111"/>
      <c r="I141" s="112"/>
    </row>
    <row r="142" spans="1:9" ht="15" customHeight="1" x14ac:dyDescent="0.25">
      <c r="A142" s="46" t="s">
        <v>1254</v>
      </c>
      <c r="B142" s="47">
        <v>34</v>
      </c>
      <c r="D142" s="110" t="s">
        <v>1285</v>
      </c>
      <c r="E142" s="111"/>
      <c r="F142" s="111"/>
      <c r="G142" s="111"/>
      <c r="H142" s="111"/>
      <c r="I142" s="112"/>
    </row>
    <row r="143" spans="1:9" ht="15" customHeight="1" x14ac:dyDescent="0.25">
      <c r="A143" s="46" t="s">
        <v>1255</v>
      </c>
      <c r="B143" s="47">
        <v>17</v>
      </c>
      <c r="D143" s="110" t="s">
        <v>1282</v>
      </c>
      <c r="E143" s="111"/>
      <c r="F143" s="111"/>
      <c r="G143" s="111"/>
      <c r="H143" s="111"/>
      <c r="I143" s="112"/>
    </row>
    <row r="144" spans="1:9" ht="15" x14ac:dyDescent="0.25">
      <c r="A144" s="46" t="s">
        <v>1256</v>
      </c>
      <c r="B144" s="47">
        <v>894</v>
      </c>
      <c r="D144" s="110" t="s">
        <v>1286</v>
      </c>
      <c r="E144" s="111"/>
      <c r="F144" s="111"/>
      <c r="G144" s="111"/>
      <c r="H144" s="111"/>
      <c r="I144" s="112"/>
    </row>
    <row r="145" spans="4:9" ht="15" customHeight="1" thickBot="1" x14ac:dyDescent="0.25">
      <c r="D145" s="104" t="s">
        <v>1283</v>
      </c>
      <c r="E145" s="105"/>
      <c r="F145" s="105"/>
      <c r="G145" s="105"/>
      <c r="H145" s="105"/>
      <c r="I145" s="106"/>
    </row>
    <row r="146" spans="4:9" ht="15" customHeight="1" x14ac:dyDescent="0.2"/>
  </sheetData>
  <mergeCells count="10">
    <mergeCell ref="D144:I144"/>
    <mergeCell ref="D145:I145"/>
    <mergeCell ref="B109:I109"/>
    <mergeCell ref="D137:I137"/>
    <mergeCell ref="D138:I138"/>
    <mergeCell ref="D139:I139"/>
    <mergeCell ref="D140:I140"/>
    <mergeCell ref="D141:I141"/>
    <mergeCell ref="D142:I142"/>
    <mergeCell ref="D143:I143"/>
  </mergeCells>
  <pageMargins left="0.7" right="0.7" top="0.75" bottom="0.75" header="0.3" footer="0.3"/>
  <pageSetup scale="83" fitToHeight="0" orientation="landscape" r:id="rId2"/>
  <headerFooter>
    <oddHeader>&amp;C&amp;"-,Bold"&amp;14 5 Year Turnover&amp;"-,Regular"&amp;11
By Department/Troop and Number of Years of Service</oddHeader>
    <oddFooter>Page &amp;P of &amp;N</oddFooter>
  </headerFooter>
  <rowBreaks count="3" manualBreakCount="3">
    <brk id="42" max="16383" man="1"/>
    <brk id="61" max="16383" man="1"/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N28" sqref="N28"/>
    </sheetView>
  </sheetViews>
  <sheetFormatPr defaultRowHeight="15" x14ac:dyDescent="0.25"/>
  <cols>
    <col min="1" max="1" width="38.42578125" bestFit="1" customWidth="1"/>
    <col min="2" max="2" width="6" bestFit="1" customWidth="1"/>
    <col min="3" max="3" width="4.42578125" bestFit="1" customWidth="1"/>
    <col min="4" max="4" width="4.7109375" bestFit="1" customWidth="1"/>
    <col min="5" max="8" width="5.7109375" bestFit="1" customWidth="1"/>
    <col min="9" max="9" width="4" bestFit="1" customWidth="1"/>
  </cols>
  <sheetData>
    <row r="1" spans="1:9" ht="15.75" x14ac:dyDescent="0.25">
      <c r="A1" s="86"/>
      <c r="B1" s="115" t="s">
        <v>1270</v>
      </c>
      <c r="C1" s="116"/>
      <c r="D1" s="116"/>
      <c r="E1" s="116"/>
      <c r="F1" s="116"/>
      <c r="G1" s="116"/>
      <c r="H1" s="116"/>
      <c r="I1" s="116"/>
    </row>
    <row r="2" spans="1:9" ht="15.75" x14ac:dyDescent="0.25">
      <c r="A2" s="89" t="s">
        <v>1279</v>
      </c>
      <c r="B2" s="90" t="s">
        <v>1280</v>
      </c>
      <c r="C2" s="91" t="s">
        <v>1257</v>
      </c>
      <c r="D2" s="90" t="s">
        <v>1263</v>
      </c>
      <c r="E2" s="91" t="s">
        <v>1258</v>
      </c>
      <c r="F2" s="90" t="s">
        <v>1259</v>
      </c>
      <c r="G2" s="91" t="s">
        <v>1260</v>
      </c>
      <c r="H2" s="90" t="s">
        <v>1261</v>
      </c>
      <c r="I2" s="91" t="s">
        <v>1262</v>
      </c>
    </row>
    <row r="3" spans="1:9" ht="15.75" x14ac:dyDescent="0.25">
      <c r="A3" s="92" t="s">
        <v>330</v>
      </c>
      <c r="B3" s="93">
        <v>4</v>
      </c>
      <c r="C3" s="94">
        <v>1</v>
      </c>
      <c r="D3" s="93">
        <v>1</v>
      </c>
      <c r="E3" s="94"/>
      <c r="F3" s="93">
        <v>2</v>
      </c>
      <c r="G3" s="94"/>
      <c r="H3" s="93"/>
      <c r="I3" s="94"/>
    </row>
    <row r="4" spans="1:9" ht="15.75" x14ac:dyDescent="0.25">
      <c r="A4" s="92" t="s">
        <v>116</v>
      </c>
      <c r="B4" s="93">
        <v>4</v>
      </c>
      <c r="C4" s="94">
        <v>3</v>
      </c>
      <c r="D4" s="93"/>
      <c r="E4" s="94"/>
      <c r="F4" s="93">
        <v>1</v>
      </c>
      <c r="G4" s="94"/>
      <c r="H4" s="93"/>
      <c r="I4" s="94"/>
    </row>
    <row r="5" spans="1:9" ht="15.75" x14ac:dyDescent="0.25">
      <c r="A5" s="92" t="s">
        <v>52</v>
      </c>
      <c r="B5" s="93">
        <v>8</v>
      </c>
      <c r="C5" s="94">
        <v>7</v>
      </c>
      <c r="D5" s="93">
        <v>1</v>
      </c>
      <c r="E5" s="94"/>
      <c r="F5" s="93"/>
      <c r="G5" s="94"/>
      <c r="H5" s="93"/>
      <c r="I5" s="94"/>
    </row>
    <row r="6" spans="1:9" ht="15.75" x14ac:dyDescent="0.25">
      <c r="A6" s="92" t="s">
        <v>606</v>
      </c>
      <c r="B6" s="93">
        <v>2</v>
      </c>
      <c r="C6" s="94">
        <v>1</v>
      </c>
      <c r="D6" s="93">
        <v>1</v>
      </c>
      <c r="E6" s="94"/>
      <c r="F6" s="93"/>
      <c r="G6" s="94"/>
      <c r="H6" s="93"/>
      <c r="I6" s="94"/>
    </row>
    <row r="7" spans="1:9" ht="15.75" x14ac:dyDescent="0.25">
      <c r="A7" s="92" t="s">
        <v>238</v>
      </c>
      <c r="B7" s="93">
        <v>51</v>
      </c>
      <c r="C7" s="94">
        <v>8</v>
      </c>
      <c r="D7" s="93">
        <v>19</v>
      </c>
      <c r="E7" s="94">
        <v>12</v>
      </c>
      <c r="F7" s="93">
        <v>7</v>
      </c>
      <c r="G7" s="94">
        <v>2</v>
      </c>
      <c r="H7" s="93">
        <v>3</v>
      </c>
      <c r="I7" s="94"/>
    </row>
    <row r="8" spans="1:9" ht="15.75" x14ac:dyDescent="0.25">
      <c r="A8" s="92" t="s">
        <v>50</v>
      </c>
      <c r="B8" s="93">
        <v>59</v>
      </c>
      <c r="C8" s="94">
        <v>30</v>
      </c>
      <c r="D8" s="93">
        <v>16</v>
      </c>
      <c r="E8" s="94">
        <v>10</v>
      </c>
      <c r="F8" s="93">
        <v>3</v>
      </c>
      <c r="G8" s="94"/>
      <c r="H8" s="93"/>
      <c r="I8" s="94"/>
    </row>
    <row r="9" spans="1:9" ht="15.75" x14ac:dyDescent="0.25">
      <c r="A9" s="92" t="s">
        <v>70</v>
      </c>
      <c r="B9" s="93">
        <v>9</v>
      </c>
      <c r="C9" s="94">
        <v>8</v>
      </c>
      <c r="D9" s="93">
        <v>1</v>
      </c>
      <c r="E9" s="94"/>
      <c r="F9" s="93"/>
      <c r="G9" s="94"/>
      <c r="H9" s="93"/>
      <c r="I9" s="94"/>
    </row>
    <row r="10" spans="1:9" ht="15.75" x14ac:dyDescent="0.25">
      <c r="A10" s="92" t="s">
        <v>331</v>
      </c>
      <c r="B10" s="93">
        <v>7</v>
      </c>
      <c r="C10" s="94">
        <v>4</v>
      </c>
      <c r="D10" s="93"/>
      <c r="E10" s="94">
        <v>1</v>
      </c>
      <c r="F10" s="93">
        <v>2</v>
      </c>
      <c r="G10" s="94"/>
      <c r="H10" s="93"/>
      <c r="I10" s="94"/>
    </row>
    <row r="11" spans="1:9" ht="15.75" x14ac:dyDescent="0.25">
      <c r="A11" s="92" t="s">
        <v>44</v>
      </c>
      <c r="B11" s="93">
        <v>88</v>
      </c>
      <c r="C11" s="94">
        <v>66</v>
      </c>
      <c r="D11" s="93">
        <v>12</v>
      </c>
      <c r="E11" s="94">
        <v>8</v>
      </c>
      <c r="F11" s="93">
        <v>1</v>
      </c>
      <c r="G11" s="94">
        <v>1</v>
      </c>
      <c r="H11" s="93"/>
      <c r="I11" s="94"/>
    </row>
    <row r="12" spans="1:9" ht="15.75" x14ac:dyDescent="0.25">
      <c r="A12" s="92" t="s">
        <v>40</v>
      </c>
      <c r="B12" s="93">
        <v>21</v>
      </c>
      <c r="C12" s="94">
        <v>21</v>
      </c>
      <c r="D12" s="93"/>
      <c r="E12" s="94"/>
      <c r="F12" s="93"/>
      <c r="G12" s="94"/>
      <c r="H12" s="93"/>
      <c r="I12" s="94"/>
    </row>
    <row r="13" spans="1:9" ht="15.75" x14ac:dyDescent="0.25">
      <c r="A13" s="92" t="s">
        <v>515</v>
      </c>
      <c r="B13" s="93">
        <v>1</v>
      </c>
      <c r="C13" s="94">
        <v>1</v>
      </c>
      <c r="D13" s="93"/>
      <c r="E13" s="94"/>
      <c r="F13" s="93"/>
      <c r="G13" s="94"/>
      <c r="H13" s="93"/>
      <c r="I13" s="94"/>
    </row>
    <row r="14" spans="1:9" ht="15.75" x14ac:dyDescent="0.25">
      <c r="A14" s="92" t="s">
        <v>191</v>
      </c>
      <c r="B14" s="93">
        <v>9</v>
      </c>
      <c r="C14" s="94">
        <v>4</v>
      </c>
      <c r="D14" s="93">
        <v>3</v>
      </c>
      <c r="E14" s="94"/>
      <c r="F14" s="93">
        <v>1</v>
      </c>
      <c r="G14" s="94">
        <v>1</v>
      </c>
      <c r="H14" s="93"/>
      <c r="I14" s="94"/>
    </row>
    <row r="15" spans="1:9" ht="15.75" x14ac:dyDescent="0.25">
      <c r="A15" s="92" t="s">
        <v>194</v>
      </c>
      <c r="B15" s="93">
        <v>2</v>
      </c>
      <c r="C15" s="94">
        <v>1</v>
      </c>
      <c r="D15" s="93"/>
      <c r="E15" s="94">
        <v>1</v>
      </c>
      <c r="F15" s="93"/>
      <c r="G15" s="94"/>
      <c r="H15" s="93"/>
      <c r="I15" s="94"/>
    </row>
    <row r="16" spans="1:9" ht="15.75" x14ac:dyDescent="0.25">
      <c r="A16" s="92" t="s">
        <v>21</v>
      </c>
      <c r="B16" s="93">
        <v>17</v>
      </c>
      <c r="C16" s="94">
        <v>9</v>
      </c>
      <c r="D16" s="93">
        <v>2</v>
      </c>
      <c r="E16" s="94">
        <v>5</v>
      </c>
      <c r="F16" s="93">
        <v>1</v>
      </c>
      <c r="G16" s="94"/>
      <c r="H16" s="93"/>
      <c r="I16" s="94"/>
    </row>
    <row r="17" spans="1:9" ht="15.75" x14ac:dyDescent="0.25">
      <c r="A17" s="92" t="s">
        <v>28</v>
      </c>
      <c r="B17" s="93">
        <v>41</v>
      </c>
      <c r="C17" s="94">
        <v>23</v>
      </c>
      <c r="D17" s="93">
        <v>9</v>
      </c>
      <c r="E17" s="94">
        <v>7</v>
      </c>
      <c r="F17" s="93">
        <v>2</v>
      </c>
      <c r="G17" s="94"/>
      <c r="H17" s="93"/>
      <c r="I17" s="94"/>
    </row>
    <row r="18" spans="1:9" ht="15.75" x14ac:dyDescent="0.25">
      <c r="A18" s="92" t="s">
        <v>291</v>
      </c>
      <c r="B18" s="93">
        <v>11</v>
      </c>
      <c r="C18" s="94">
        <v>3</v>
      </c>
      <c r="D18" s="93">
        <v>3</v>
      </c>
      <c r="E18" s="94">
        <v>3</v>
      </c>
      <c r="F18" s="93"/>
      <c r="G18" s="94">
        <v>1</v>
      </c>
      <c r="H18" s="93">
        <v>1</v>
      </c>
      <c r="I18" s="94"/>
    </row>
    <row r="19" spans="1:9" ht="15.75" x14ac:dyDescent="0.25">
      <c r="A19" s="92" t="s">
        <v>26</v>
      </c>
      <c r="B19" s="93">
        <v>340</v>
      </c>
      <c r="C19" s="94">
        <v>227</v>
      </c>
      <c r="D19" s="93">
        <v>61</v>
      </c>
      <c r="E19" s="94">
        <v>31</v>
      </c>
      <c r="F19" s="93">
        <v>8</v>
      </c>
      <c r="G19" s="94">
        <v>8</v>
      </c>
      <c r="H19" s="93">
        <v>2</v>
      </c>
      <c r="I19" s="94">
        <v>3</v>
      </c>
    </row>
    <row r="20" spans="1:9" ht="15.75" x14ac:dyDescent="0.25">
      <c r="A20" s="92" t="s">
        <v>221</v>
      </c>
      <c r="B20" s="93">
        <v>2</v>
      </c>
      <c r="C20" s="94">
        <v>1</v>
      </c>
      <c r="D20" s="93">
        <v>1</v>
      </c>
      <c r="E20" s="94"/>
      <c r="F20" s="93"/>
      <c r="G20" s="94"/>
      <c r="H20" s="93"/>
      <c r="I20" s="94"/>
    </row>
    <row r="21" spans="1:9" ht="15.75" x14ac:dyDescent="0.25">
      <c r="A21" s="92" t="s">
        <v>1093</v>
      </c>
      <c r="B21" s="93">
        <v>1</v>
      </c>
      <c r="C21" s="94"/>
      <c r="D21" s="93"/>
      <c r="E21" s="94"/>
      <c r="F21" s="93"/>
      <c r="G21" s="94">
        <v>1</v>
      </c>
      <c r="H21" s="93"/>
      <c r="I21" s="94"/>
    </row>
    <row r="22" spans="1:9" ht="15.75" x14ac:dyDescent="0.25">
      <c r="A22" s="92" t="s">
        <v>65</v>
      </c>
      <c r="B22" s="93">
        <v>200</v>
      </c>
      <c r="C22" s="94">
        <v>6</v>
      </c>
      <c r="D22" s="93">
        <v>17</v>
      </c>
      <c r="E22" s="94">
        <v>22</v>
      </c>
      <c r="F22" s="93">
        <v>22</v>
      </c>
      <c r="G22" s="94">
        <v>91</v>
      </c>
      <c r="H22" s="93">
        <v>28</v>
      </c>
      <c r="I22" s="94">
        <v>14</v>
      </c>
    </row>
    <row r="23" spans="1:9" ht="15.75" x14ac:dyDescent="0.25">
      <c r="A23" s="92" t="s">
        <v>47</v>
      </c>
      <c r="B23" s="93">
        <v>9</v>
      </c>
      <c r="C23" s="94">
        <v>7</v>
      </c>
      <c r="D23" s="93">
        <v>1</v>
      </c>
      <c r="E23" s="94">
        <v>1</v>
      </c>
      <c r="F23" s="93"/>
      <c r="G23" s="94"/>
      <c r="H23" s="93"/>
      <c r="I23" s="94"/>
    </row>
    <row r="24" spans="1:9" ht="15.75" x14ac:dyDescent="0.25">
      <c r="A24" s="92" t="s">
        <v>95</v>
      </c>
      <c r="B24" s="93">
        <v>4</v>
      </c>
      <c r="C24" s="94">
        <v>1</v>
      </c>
      <c r="D24" s="93"/>
      <c r="E24" s="94">
        <v>1</v>
      </c>
      <c r="F24" s="93">
        <v>1</v>
      </c>
      <c r="G24" s="94">
        <v>1</v>
      </c>
      <c r="H24" s="93"/>
      <c r="I24" s="94"/>
    </row>
    <row r="25" spans="1:9" ht="15.75" x14ac:dyDescent="0.25">
      <c r="A25" s="92" t="s">
        <v>129</v>
      </c>
      <c r="B25" s="93">
        <v>4</v>
      </c>
      <c r="C25" s="94">
        <v>3</v>
      </c>
      <c r="D25" s="93"/>
      <c r="E25" s="94">
        <v>1</v>
      </c>
      <c r="F25" s="93"/>
      <c r="G25" s="94"/>
      <c r="H25" s="93"/>
      <c r="I25" s="94"/>
    </row>
    <row r="26" spans="1:9" ht="15.75" x14ac:dyDescent="0.25">
      <c r="A26" s="95" t="s">
        <v>1256</v>
      </c>
      <c r="B26" s="96">
        <v>894</v>
      </c>
      <c r="C26" s="97">
        <v>435</v>
      </c>
      <c r="D26" s="96">
        <v>148</v>
      </c>
      <c r="E26" s="97">
        <v>103</v>
      </c>
      <c r="F26" s="96">
        <v>51</v>
      </c>
      <c r="G26" s="97">
        <v>106</v>
      </c>
      <c r="H26" s="96">
        <v>34</v>
      </c>
      <c r="I26" s="97">
        <v>17</v>
      </c>
    </row>
    <row r="28" spans="1:9" ht="15.75" x14ac:dyDescent="0.25">
      <c r="A28" s="98" t="s">
        <v>1272</v>
      </c>
    </row>
  </sheetData>
  <mergeCells count="1"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896"/>
  <sheetViews>
    <sheetView workbookViewId="0">
      <selection activeCell="H8" sqref="H8"/>
    </sheetView>
  </sheetViews>
  <sheetFormatPr defaultRowHeight="12.75" x14ac:dyDescent="0.2"/>
  <cols>
    <col min="1" max="1" width="35.28515625" style="6" bestFit="1" customWidth="1"/>
    <col min="2" max="2" width="8.42578125" style="6" bestFit="1" customWidth="1"/>
    <col min="3" max="3" width="9.42578125" style="6" bestFit="1" customWidth="1"/>
    <col min="4" max="4" width="8.140625" style="6" bestFit="1" customWidth="1"/>
    <col min="5" max="5" width="8" style="6" bestFit="1" customWidth="1"/>
    <col min="6" max="6" width="8.140625" style="6" bestFit="1" customWidth="1"/>
    <col min="7" max="7" width="20.5703125" style="6" customWidth="1"/>
    <col min="8" max="8" width="37.5703125" style="6" bestFit="1" customWidth="1"/>
    <col min="9" max="9" width="6.140625" style="6" customWidth="1"/>
    <col min="10" max="10" width="10.28515625" style="6" bestFit="1" customWidth="1"/>
    <col min="11" max="11" width="9.5703125" style="6" bestFit="1" customWidth="1"/>
    <col min="12" max="12" width="27" style="43" customWidth="1"/>
    <col min="13" max="13" width="38.85546875" style="6" bestFit="1" customWidth="1"/>
    <col min="14" max="14" width="28.28515625" style="6" customWidth="1"/>
    <col min="15" max="15" width="13.140625" style="6" customWidth="1"/>
    <col min="16" max="16" width="2.85546875" style="44" hidden="1" customWidth="1"/>
    <col min="17" max="17" width="5.140625" style="6" hidden="1" customWidth="1"/>
    <col min="18" max="18" width="5" style="6" hidden="1" customWidth="1"/>
    <col min="19" max="16384" width="9.140625" style="6"/>
  </cols>
  <sheetData>
    <row r="1" spans="1:110" ht="38.25" x14ac:dyDescent="0.2">
      <c r="A1" s="49" t="s">
        <v>1264</v>
      </c>
      <c r="B1" s="1" t="s">
        <v>0</v>
      </c>
      <c r="C1" s="1" t="s">
        <v>1</v>
      </c>
      <c r="D1" s="48" t="s">
        <v>2</v>
      </c>
      <c r="E1" s="48" t="s">
        <v>3</v>
      </c>
      <c r="F1" s="48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  <c r="M1" s="1" t="s">
        <v>11</v>
      </c>
      <c r="N1" s="1" t="s">
        <v>12</v>
      </c>
      <c r="O1" s="1" t="s">
        <v>13</v>
      </c>
      <c r="P1" s="3" t="s">
        <v>14</v>
      </c>
      <c r="Q1" s="4" t="s">
        <v>15</v>
      </c>
      <c r="R1" s="5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</row>
    <row r="2" spans="1:110" ht="15" x14ac:dyDescent="0.2">
      <c r="A2" s="15" t="s">
        <v>1242</v>
      </c>
      <c r="B2" s="16">
        <v>39204</v>
      </c>
      <c r="C2" s="16">
        <v>40873</v>
      </c>
      <c r="D2" s="9">
        <f t="shared" ref="D2:D65" si="0">TRUNC((C2-B2)/365,0)</f>
        <v>4</v>
      </c>
      <c r="E2" s="9" t="str">
        <f t="shared" ref="E2:E65" si="1">IF(D2 &lt;= 5, "a) 0-5", IF(D2 &lt;= 10, "b) 6-10",IF(D2&lt;=15,"c) 11-15", IF(D2&lt;=20, "d) 16-20", IF(D2&lt;=25, "e) 21-25", IF(D2&lt;=30, "f) 26-30", "g) 31+"))))))</f>
        <v>a) 0-5</v>
      </c>
      <c r="F2" s="9" t="str">
        <f t="shared" ref="F2:F65" si="2">IF(D2 &lt;= 5, "0-5", IF(D2 &lt;= 10, "6-10",IF(D2&lt;=15,"11-15", IF(D2&lt;=20, "16-20", IF(D2&lt;=25, "21-25", IF(D2&lt;=30, "26-30", "31+"))))))</f>
        <v>0-5</v>
      </c>
      <c r="G2" s="10" t="s">
        <v>334</v>
      </c>
      <c r="H2" s="12" t="s">
        <v>374</v>
      </c>
      <c r="I2" s="12" t="s">
        <v>18</v>
      </c>
      <c r="J2" s="17" t="s">
        <v>375</v>
      </c>
      <c r="K2" s="12" t="s">
        <v>376</v>
      </c>
      <c r="L2" s="12" t="s">
        <v>377</v>
      </c>
      <c r="M2" s="12" t="s">
        <v>378</v>
      </c>
      <c r="N2" s="12" t="s">
        <v>44</v>
      </c>
      <c r="O2" s="32">
        <v>10184.959999999999</v>
      </c>
      <c r="P2" s="13">
        <v>1</v>
      </c>
      <c r="Q2" s="5" t="e">
        <f>YEAR(#REF!)</f>
        <v>#REF!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</row>
    <row r="3" spans="1:110" ht="15" x14ac:dyDescent="0.2">
      <c r="A3" s="15" t="s">
        <v>1242</v>
      </c>
      <c r="B3" s="8">
        <v>39189</v>
      </c>
      <c r="C3" s="8">
        <v>41214</v>
      </c>
      <c r="D3" s="9">
        <f t="shared" si="0"/>
        <v>5</v>
      </c>
      <c r="E3" s="9" t="str">
        <f t="shared" si="1"/>
        <v>a) 0-5</v>
      </c>
      <c r="F3" s="9" t="str">
        <f t="shared" si="2"/>
        <v>0-5</v>
      </c>
      <c r="G3" s="10" t="s">
        <v>334</v>
      </c>
      <c r="H3" s="11" t="s">
        <v>631</v>
      </c>
      <c r="I3" s="12" t="s">
        <v>380</v>
      </c>
      <c r="J3" s="13">
        <v>60025001</v>
      </c>
      <c r="K3" s="11" t="s">
        <v>398</v>
      </c>
      <c r="L3" s="12" t="s">
        <v>394</v>
      </c>
      <c r="M3" s="12" t="s">
        <v>394</v>
      </c>
      <c r="N3" s="11" t="s">
        <v>21</v>
      </c>
      <c r="O3" s="14">
        <v>0</v>
      </c>
      <c r="P3" s="13">
        <v>1</v>
      </c>
      <c r="Q3" s="5">
        <f t="shared" ref="Q3:Q38" si="3">YEAR(C2)</f>
        <v>2011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</row>
    <row r="4" spans="1:110" ht="15" x14ac:dyDescent="0.2">
      <c r="A4" s="15" t="s">
        <v>1242</v>
      </c>
      <c r="B4" s="16">
        <v>31656</v>
      </c>
      <c r="C4" s="16">
        <v>40917</v>
      </c>
      <c r="D4" s="9">
        <f t="shared" si="0"/>
        <v>25</v>
      </c>
      <c r="E4" s="9" t="str">
        <f t="shared" si="1"/>
        <v>e) 21-25</v>
      </c>
      <c r="F4" s="9" t="str">
        <f t="shared" si="2"/>
        <v>21-25</v>
      </c>
      <c r="G4" s="10" t="s">
        <v>334</v>
      </c>
      <c r="H4" s="12" t="s">
        <v>631</v>
      </c>
      <c r="I4" s="12" t="s">
        <v>18</v>
      </c>
      <c r="J4" s="17" t="s">
        <v>887</v>
      </c>
      <c r="K4" s="12" t="s">
        <v>997</v>
      </c>
      <c r="L4" s="12" t="s">
        <v>998</v>
      </c>
      <c r="M4" s="12" t="s">
        <v>999</v>
      </c>
      <c r="N4" s="12" t="s">
        <v>65</v>
      </c>
      <c r="O4" s="32">
        <v>17374.346153846156</v>
      </c>
      <c r="P4" s="13">
        <v>1</v>
      </c>
      <c r="Q4" s="5">
        <f t="shared" si="3"/>
        <v>2012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</row>
    <row r="5" spans="1:110" ht="15" x14ac:dyDescent="0.2">
      <c r="A5" s="15" t="s">
        <v>1242</v>
      </c>
      <c r="B5" s="16">
        <v>32929</v>
      </c>
      <c r="C5" s="16">
        <v>42068</v>
      </c>
      <c r="D5" s="9">
        <f t="shared" si="0"/>
        <v>25</v>
      </c>
      <c r="E5" s="9" t="str">
        <f t="shared" si="1"/>
        <v>e) 21-25</v>
      </c>
      <c r="F5" s="9" t="str">
        <f t="shared" si="2"/>
        <v>21-25</v>
      </c>
      <c r="G5" s="10" t="s">
        <v>334</v>
      </c>
      <c r="H5" s="12" t="s">
        <v>1141</v>
      </c>
      <c r="I5" s="12" t="s">
        <v>18</v>
      </c>
      <c r="J5" s="17" t="s">
        <v>1142</v>
      </c>
      <c r="K5" s="12" t="s">
        <v>997</v>
      </c>
      <c r="L5" s="12" t="s">
        <v>998</v>
      </c>
      <c r="M5" s="12" t="s">
        <v>999</v>
      </c>
      <c r="N5" s="12" t="s">
        <v>65</v>
      </c>
      <c r="O5" s="32">
        <v>17374.346153846156</v>
      </c>
      <c r="P5" s="13">
        <v>1</v>
      </c>
      <c r="Q5" s="5">
        <f t="shared" si="3"/>
        <v>2012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</row>
    <row r="6" spans="1:110" ht="15" x14ac:dyDescent="0.2">
      <c r="A6" s="15" t="s">
        <v>1242</v>
      </c>
      <c r="B6" s="16">
        <v>31307</v>
      </c>
      <c r="C6" s="16">
        <v>41455</v>
      </c>
      <c r="D6" s="9">
        <f t="shared" si="0"/>
        <v>27</v>
      </c>
      <c r="E6" s="9" t="str">
        <f t="shared" si="1"/>
        <v>f) 26-30</v>
      </c>
      <c r="F6" s="9" t="str">
        <f t="shared" si="2"/>
        <v>26-30</v>
      </c>
      <c r="G6" s="10" t="s">
        <v>334</v>
      </c>
      <c r="H6" s="12" t="s">
        <v>1185</v>
      </c>
      <c r="I6" s="12" t="s">
        <v>18</v>
      </c>
      <c r="J6" s="17" t="s">
        <v>1186</v>
      </c>
      <c r="K6" s="12" t="s">
        <v>376</v>
      </c>
      <c r="L6" s="12" t="s">
        <v>377</v>
      </c>
      <c r="M6" s="12" t="s">
        <v>837</v>
      </c>
      <c r="N6" s="12" t="s">
        <v>65</v>
      </c>
      <c r="O6" s="32">
        <v>17374.346153846156</v>
      </c>
      <c r="P6" s="13">
        <v>1</v>
      </c>
      <c r="Q6" s="5">
        <f t="shared" si="3"/>
        <v>2015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</row>
    <row r="7" spans="1:110" ht="15" x14ac:dyDescent="0.2">
      <c r="A7" s="15" t="s">
        <v>1242</v>
      </c>
      <c r="B7" s="16">
        <v>32019</v>
      </c>
      <c r="C7" s="16">
        <v>41908</v>
      </c>
      <c r="D7" s="9">
        <f t="shared" si="0"/>
        <v>27</v>
      </c>
      <c r="E7" s="9" t="str">
        <f t="shared" si="1"/>
        <v>f) 26-30</v>
      </c>
      <c r="F7" s="9" t="str">
        <f t="shared" si="2"/>
        <v>26-30</v>
      </c>
      <c r="G7" s="10" t="s">
        <v>334</v>
      </c>
      <c r="H7" s="12" t="s">
        <v>632</v>
      </c>
      <c r="I7" s="12" t="s">
        <v>18</v>
      </c>
      <c r="J7" s="17" t="s">
        <v>1189</v>
      </c>
      <c r="K7" s="12" t="s">
        <v>806</v>
      </c>
      <c r="L7" s="12" t="s">
        <v>1121</v>
      </c>
      <c r="M7" s="12" t="s">
        <v>1124</v>
      </c>
      <c r="N7" s="12" t="s">
        <v>26</v>
      </c>
      <c r="O7" s="32">
        <v>17374.346153846156</v>
      </c>
      <c r="P7" s="13">
        <v>1</v>
      </c>
      <c r="Q7" s="5">
        <f t="shared" si="3"/>
        <v>2013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</row>
    <row r="8" spans="1:110" ht="15" x14ac:dyDescent="0.2">
      <c r="A8" s="15" t="s">
        <v>1242</v>
      </c>
      <c r="B8" s="16">
        <v>28743</v>
      </c>
      <c r="C8" s="16">
        <v>40359</v>
      </c>
      <c r="D8" s="9">
        <f t="shared" si="0"/>
        <v>31</v>
      </c>
      <c r="E8" s="9" t="str">
        <f t="shared" si="1"/>
        <v>g) 31+</v>
      </c>
      <c r="F8" s="9" t="str">
        <f t="shared" si="2"/>
        <v>31+</v>
      </c>
      <c r="G8" s="10" t="s">
        <v>334</v>
      </c>
      <c r="H8" s="12" t="s">
        <v>632</v>
      </c>
      <c r="I8" s="12" t="s">
        <v>18</v>
      </c>
      <c r="J8" s="17" t="s">
        <v>1211</v>
      </c>
      <c r="K8" s="12" t="s">
        <v>997</v>
      </c>
      <c r="L8" s="12" t="s">
        <v>998</v>
      </c>
      <c r="M8" s="12" t="s">
        <v>69</v>
      </c>
      <c r="N8" s="12" t="s">
        <v>65</v>
      </c>
      <c r="O8" s="32">
        <v>17374.346153846156</v>
      </c>
      <c r="P8" s="13">
        <v>1</v>
      </c>
      <c r="Q8" s="5">
        <f t="shared" si="3"/>
        <v>2014</v>
      </c>
      <c r="R8" s="5"/>
    </row>
    <row r="9" spans="1:110" ht="15" x14ac:dyDescent="0.2">
      <c r="A9" s="15" t="s">
        <v>1242</v>
      </c>
      <c r="B9" s="16">
        <v>41096</v>
      </c>
      <c r="C9" s="16">
        <v>41623</v>
      </c>
      <c r="D9" s="9">
        <f t="shared" si="0"/>
        <v>1</v>
      </c>
      <c r="E9" s="9" t="str">
        <f t="shared" si="1"/>
        <v>a) 0-5</v>
      </c>
      <c r="F9" s="9" t="str">
        <f t="shared" si="2"/>
        <v>0-5</v>
      </c>
      <c r="G9" s="10" t="s">
        <v>334</v>
      </c>
      <c r="H9" s="12" t="s">
        <v>341</v>
      </c>
      <c r="I9" s="12" t="s">
        <v>18</v>
      </c>
      <c r="J9" s="17" t="s">
        <v>342</v>
      </c>
      <c r="K9" s="12" t="s">
        <v>37</v>
      </c>
      <c r="L9" s="12" t="s">
        <v>38</v>
      </c>
      <c r="M9" s="12" t="s">
        <v>39</v>
      </c>
      <c r="N9" s="12" t="s">
        <v>26</v>
      </c>
      <c r="O9" s="32">
        <v>17374.346153846156</v>
      </c>
      <c r="P9" s="13">
        <v>1</v>
      </c>
      <c r="Q9" s="5">
        <f t="shared" si="3"/>
        <v>2010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</row>
    <row r="10" spans="1:110" ht="15" x14ac:dyDescent="0.2">
      <c r="A10" s="15" t="s">
        <v>1242</v>
      </c>
      <c r="B10" s="16">
        <v>39784</v>
      </c>
      <c r="C10" s="16">
        <v>41362</v>
      </c>
      <c r="D10" s="9">
        <f t="shared" si="0"/>
        <v>4</v>
      </c>
      <c r="E10" s="9" t="str">
        <f t="shared" si="1"/>
        <v>a) 0-5</v>
      </c>
      <c r="F10" s="9" t="str">
        <f t="shared" si="2"/>
        <v>0-5</v>
      </c>
      <c r="G10" s="10" t="s">
        <v>334</v>
      </c>
      <c r="H10" s="12" t="s">
        <v>353</v>
      </c>
      <c r="I10" s="12" t="s">
        <v>18</v>
      </c>
      <c r="J10" s="17" t="s">
        <v>354</v>
      </c>
      <c r="K10" s="12" t="s">
        <v>59</v>
      </c>
      <c r="L10" s="12" t="s">
        <v>60</v>
      </c>
      <c r="M10" s="12" t="s">
        <v>67</v>
      </c>
      <c r="N10" s="12" t="s">
        <v>238</v>
      </c>
      <c r="O10" s="32">
        <v>10184.959999999999</v>
      </c>
      <c r="P10" s="13">
        <v>1</v>
      </c>
      <c r="Q10" s="5">
        <f t="shared" si="3"/>
        <v>2013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</row>
    <row r="11" spans="1:110" ht="15" x14ac:dyDescent="0.2">
      <c r="A11" s="15" t="s">
        <v>1242</v>
      </c>
      <c r="B11" s="16">
        <v>39204</v>
      </c>
      <c r="C11" s="16">
        <v>41324</v>
      </c>
      <c r="D11" s="9">
        <f t="shared" si="0"/>
        <v>5</v>
      </c>
      <c r="E11" s="9" t="str">
        <f t="shared" si="1"/>
        <v>a) 0-5</v>
      </c>
      <c r="F11" s="9" t="str">
        <f t="shared" si="2"/>
        <v>0-5</v>
      </c>
      <c r="G11" s="10" t="s">
        <v>334</v>
      </c>
      <c r="H11" s="12" t="s">
        <v>341</v>
      </c>
      <c r="I11" s="12" t="s">
        <v>18</v>
      </c>
      <c r="J11" s="17" t="s">
        <v>367</v>
      </c>
      <c r="K11" s="12" t="s">
        <v>59</v>
      </c>
      <c r="L11" s="12" t="s">
        <v>60</v>
      </c>
      <c r="M11" s="12" t="s">
        <v>190</v>
      </c>
      <c r="N11" s="12" t="s">
        <v>238</v>
      </c>
      <c r="O11" s="32">
        <v>17374.346153846156</v>
      </c>
      <c r="P11" s="13">
        <v>1</v>
      </c>
      <c r="Q11" s="5">
        <f t="shared" si="3"/>
        <v>2013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</row>
    <row r="12" spans="1:110" ht="15" x14ac:dyDescent="0.2">
      <c r="A12" s="15" t="s">
        <v>1242</v>
      </c>
      <c r="B12" s="16">
        <v>40226</v>
      </c>
      <c r="C12" s="16">
        <v>41688</v>
      </c>
      <c r="D12" s="9">
        <f t="shared" si="0"/>
        <v>4</v>
      </c>
      <c r="E12" s="9" t="str">
        <f t="shared" si="1"/>
        <v>a) 0-5</v>
      </c>
      <c r="F12" s="9" t="str">
        <f t="shared" si="2"/>
        <v>0-5</v>
      </c>
      <c r="G12" s="10" t="s">
        <v>334</v>
      </c>
      <c r="H12" s="12" t="s">
        <v>353</v>
      </c>
      <c r="I12" s="12" t="s">
        <v>18</v>
      </c>
      <c r="J12" s="17" t="s">
        <v>368</v>
      </c>
      <c r="K12" s="12" t="s">
        <v>59</v>
      </c>
      <c r="L12" s="12" t="s">
        <v>60</v>
      </c>
      <c r="M12" s="12" t="s">
        <v>67</v>
      </c>
      <c r="N12" s="12" t="s">
        <v>26</v>
      </c>
      <c r="O12" s="32">
        <v>17374.346153846156</v>
      </c>
      <c r="P12" s="13">
        <v>1</v>
      </c>
      <c r="Q12" s="5">
        <f t="shared" si="3"/>
        <v>2013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</row>
    <row r="13" spans="1:110" ht="15" x14ac:dyDescent="0.2">
      <c r="A13" s="15" t="s">
        <v>1242</v>
      </c>
      <c r="B13" s="16">
        <v>36146</v>
      </c>
      <c r="C13" s="16">
        <v>40359</v>
      </c>
      <c r="D13" s="9">
        <f t="shared" si="0"/>
        <v>11</v>
      </c>
      <c r="E13" s="9" t="str">
        <f t="shared" si="1"/>
        <v>c) 11-15</v>
      </c>
      <c r="F13" s="9" t="str">
        <f t="shared" si="2"/>
        <v>11-15</v>
      </c>
      <c r="G13" s="10" t="s">
        <v>334</v>
      </c>
      <c r="H13" s="12" t="s">
        <v>353</v>
      </c>
      <c r="I13" s="12" t="s">
        <v>18</v>
      </c>
      <c r="J13" s="17" t="s">
        <v>887</v>
      </c>
      <c r="K13" s="12" t="s">
        <v>59</v>
      </c>
      <c r="L13" s="12" t="s">
        <v>60</v>
      </c>
      <c r="M13" s="12" t="s">
        <v>69</v>
      </c>
      <c r="N13" s="12" t="s">
        <v>26</v>
      </c>
      <c r="O13" s="32">
        <v>10184.959999999999</v>
      </c>
      <c r="P13" s="13">
        <v>1</v>
      </c>
      <c r="Q13" s="5">
        <f t="shared" si="3"/>
        <v>2014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</row>
    <row r="14" spans="1:110" ht="15" x14ac:dyDescent="0.2">
      <c r="A14" s="15" t="s">
        <v>1242</v>
      </c>
      <c r="B14" s="16">
        <v>36663</v>
      </c>
      <c r="C14" s="16">
        <v>41167</v>
      </c>
      <c r="D14" s="9">
        <f t="shared" si="0"/>
        <v>12</v>
      </c>
      <c r="E14" s="9" t="str">
        <f t="shared" si="1"/>
        <v>c) 11-15</v>
      </c>
      <c r="F14" s="9" t="str">
        <f t="shared" si="2"/>
        <v>11-15</v>
      </c>
      <c r="G14" s="10" t="s">
        <v>334</v>
      </c>
      <c r="H14" s="12" t="s">
        <v>341</v>
      </c>
      <c r="I14" s="12" t="s">
        <v>18</v>
      </c>
      <c r="J14" s="17" t="s">
        <v>891</v>
      </c>
      <c r="K14" s="12" t="s">
        <v>376</v>
      </c>
      <c r="L14" s="12" t="s">
        <v>377</v>
      </c>
      <c r="M14" s="12" t="s">
        <v>378</v>
      </c>
      <c r="N14" s="12" t="s">
        <v>65</v>
      </c>
      <c r="O14" s="32">
        <v>10184.959999999999</v>
      </c>
      <c r="P14" s="13">
        <v>1</v>
      </c>
      <c r="Q14" s="5">
        <f t="shared" si="3"/>
        <v>2010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</row>
    <row r="15" spans="1:110" ht="15" x14ac:dyDescent="0.2">
      <c r="A15" s="15" t="s">
        <v>1242</v>
      </c>
      <c r="B15" s="16">
        <v>31991</v>
      </c>
      <c r="C15" s="16">
        <v>40940</v>
      </c>
      <c r="D15" s="9">
        <f t="shared" si="0"/>
        <v>24</v>
      </c>
      <c r="E15" s="9" t="str">
        <f t="shared" si="1"/>
        <v>e) 21-25</v>
      </c>
      <c r="F15" s="9" t="str">
        <f t="shared" si="2"/>
        <v>21-25</v>
      </c>
      <c r="G15" s="10" t="s">
        <v>334</v>
      </c>
      <c r="H15" s="12" t="s">
        <v>353</v>
      </c>
      <c r="I15" s="12" t="s">
        <v>18</v>
      </c>
      <c r="J15" s="17" t="s">
        <v>1129</v>
      </c>
      <c r="K15" s="12" t="s">
        <v>59</v>
      </c>
      <c r="L15" s="12" t="s">
        <v>60</v>
      </c>
      <c r="M15" s="12" t="s">
        <v>190</v>
      </c>
      <c r="N15" s="12" t="s">
        <v>65</v>
      </c>
      <c r="O15" s="32">
        <v>17374.346153846156</v>
      </c>
      <c r="P15" s="13">
        <v>1</v>
      </c>
      <c r="Q15" s="5">
        <f t="shared" si="3"/>
        <v>2012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</row>
    <row r="16" spans="1:110" ht="15" x14ac:dyDescent="0.2">
      <c r="A16" s="15" t="s">
        <v>1242</v>
      </c>
      <c r="B16" s="16">
        <v>32740</v>
      </c>
      <c r="C16" s="16">
        <v>42063</v>
      </c>
      <c r="D16" s="9">
        <f t="shared" si="0"/>
        <v>25</v>
      </c>
      <c r="E16" s="9" t="str">
        <f t="shared" si="1"/>
        <v>e) 21-25</v>
      </c>
      <c r="F16" s="9" t="str">
        <f t="shared" si="2"/>
        <v>21-25</v>
      </c>
      <c r="G16" s="10" t="s">
        <v>334</v>
      </c>
      <c r="H16" s="12" t="s">
        <v>341</v>
      </c>
      <c r="I16" s="12" t="s">
        <v>18</v>
      </c>
      <c r="J16" s="17" t="s">
        <v>1134</v>
      </c>
      <c r="K16" s="12" t="s">
        <v>59</v>
      </c>
      <c r="L16" s="12" t="s">
        <v>60</v>
      </c>
      <c r="M16" s="12" t="s">
        <v>190</v>
      </c>
      <c r="N16" s="12" t="s">
        <v>65</v>
      </c>
      <c r="O16" s="32">
        <v>17374.346153846156</v>
      </c>
      <c r="P16" s="13">
        <v>1</v>
      </c>
      <c r="Q16" s="5">
        <f t="shared" si="3"/>
        <v>2012</v>
      </c>
      <c r="R16" s="5"/>
    </row>
    <row r="17" spans="1:110" ht="15" x14ac:dyDescent="0.2">
      <c r="A17" s="15" t="s">
        <v>1242</v>
      </c>
      <c r="B17" s="16">
        <v>39219</v>
      </c>
      <c r="C17" s="16">
        <v>41134</v>
      </c>
      <c r="D17" s="9">
        <f t="shared" si="0"/>
        <v>5</v>
      </c>
      <c r="E17" s="9" t="str">
        <f t="shared" si="1"/>
        <v>a) 0-5</v>
      </c>
      <c r="F17" s="9" t="str">
        <f t="shared" si="2"/>
        <v>0-5</v>
      </c>
      <c r="G17" s="10" t="s">
        <v>334</v>
      </c>
      <c r="H17" s="12" t="s">
        <v>365</v>
      </c>
      <c r="I17" s="12" t="s">
        <v>18</v>
      </c>
      <c r="J17" s="17" t="s">
        <v>366</v>
      </c>
      <c r="K17" s="12" t="s">
        <v>59</v>
      </c>
      <c r="L17" s="12" t="s">
        <v>60</v>
      </c>
      <c r="M17" s="12" t="s">
        <v>190</v>
      </c>
      <c r="N17" s="12" t="s">
        <v>44</v>
      </c>
      <c r="O17" s="32">
        <v>17374.346153846156</v>
      </c>
      <c r="P17" s="13">
        <v>1</v>
      </c>
      <c r="Q17" s="5">
        <f t="shared" si="3"/>
        <v>2015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</row>
    <row r="18" spans="1:110" ht="15" x14ac:dyDescent="0.2">
      <c r="A18" s="15" t="s">
        <v>1242</v>
      </c>
      <c r="B18" s="16">
        <v>40571</v>
      </c>
      <c r="C18" s="16">
        <v>42153</v>
      </c>
      <c r="D18" s="9">
        <f t="shared" si="0"/>
        <v>4</v>
      </c>
      <c r="E18" s="9" t="str">
        <f t="shared" si="1"/>
        <v>a) 0-5</v>
      </c>
      <c r="F18" s="9" t="str">
        <f t="shared" si="2"/>
        <v>0-5</v>
      </c>
      <c r="G18" s="10" t="s">
        <v>334</v>
      </c>
      <c r="H18" s="12" t="s">
        <v>365</v>
      </c>
      <c r="I18" s="12" t="s">
        <v>18</v>
      </c>
      <c r="J18" s="17" t="s">
        <v>372</v>
      </c>
      <c r="K18" s="12" t="s">
        <v>59</v>
      </c>
      <c r="L18" s="12" t="s">
        <v>60</v>
      </c>
      <c r="M18" s="12" t="s">
        <v>67</v>
      </c>
      <c r="N18" s="12" t="s">
        <v>47</v>
      </c>
      <c r="O18" s="32">
        <v>17374.346153846156</v>
      </c>
      <c r="P18" s="13">
        <v>1</v>
      </c>
      <c r="Q18" s="5">
        <f t="shared" si="3"/>
        <v>2012</v>
      </c>
    </row>
    <row r="19" spans="1:110" ht="15" x14ac:dyDescent="0.2">
      <c r="A19" s="15" t="s">
        <v>1242</v>
      </c>
      <c r="B19" s="16">
        <v>39449</v>
      </c>
      <c r="C19" s="16">
        <v>40745</v>
      </c>
      <c r="D19" s="9">
        <f t="shared" si="0"/>
        <v>3</v>
      </c>
      <c r="E19" s="9" t="str">
        <f t="shared" si="1"/>
        <v>a) 0-5</v>
      </c>
      <c r="F19" s="9" t="str">
        <f t="shared" si="2"/>
        <v>0-5</v>
      </c>
      <c r="G19" s="10" t="s">
        <v>334</v>
      </c>
      <c r="H19" s="12" t="s">
        <v>633</v>
      </c>
      <c r="I19" s="12" t="s">
        <v>380</v>
      </c>
      <c r="J19" s="17" t="s">
        <v>634</v>
      </c>
      <c r="K19" s="12" t="s">
        <v>635</v>
      </c>
      <c r="L19" s="12" t="s">
        <v>636</v>
      </c>
      <c r="M19" s="12" t="s">
        <v>69</v>
      </c>
      <c r="N19" s="12" t="s">
        <v>26</v>
      </c>
      <c r="O19" s="32">
        <v>8908.85</v>
      </c>
      <c r="P19" s="13">
        <v>1</v>
      </c>
      <c r="Q19" s="5">
        <f t="shared" si="3"/>
        <v>2015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</row>
    <row r="20" spans="1:110" ht="15" x14ac:dyDescent="0.2">
      <c r="A20" s="15" t="s">
        <v>1242</v>
      </c>
      <c r="B20" s="16">
        <v>36908</v>
      </c>
      <c r="C20" s="16">
        <v>40543</v>
      </c>
      <c r="D20" s="9">
        <f t="shared" si="0"/>
        <v>9</v>
      </c>
      <c r="E20" s="9" t="str">
        <f t="shared" si="1"/>
        <v>b) 6-10</v>
      </c>
      <c r="F20" s="9" t="str">
        <f t="shared" si="2"/>
        <v>6-10</v>
      </c>
      <c r="G20" s="10" t="s">
        <v>334</v>
      </c>
      <c r="H20" s="12" t="s">
        <v>365</v>
      </c>
      <c r="I20" s="12" t="s">
        <v>18</v>
      </c>
      <c r="J20" s="17" t="s">
        <v>737</v>
      </c>
      <c r="K20" s="12" t="s">
        <v>59</v>
      </c>
      <c r="L20" s="12" t="s">
        <v>60</v>
      </c>
      <c r="M20" s="12" t="s">
        <v>69</v>
      </c>
      <c r="N20" s="12" t="s">
        <v>65</v>
      </c>
      <c r="O20" s="32">
        <v>10184.959999999999</v>
      </c>
      <c r="P20" s="13">
        <v>1</v>
      </c>
      <c r="Q20" s="5">
        <f t="shared" si="3"/>
        <v>2011</v>
      </c>
      <c r="R20" s="5"/>
    </row>
    <row r="21" spans="1:110" ht="15" x14ac:dyDescent="0.2">
      <c r="A21" s="15" t="s">
        <v>1242</v>
      </c>
      <c r="B21" s="16">
        <v>32540</v>
      </c>
      <c r="C21" s="16">
        <v>40359</v>
      </c>
      <c r="D21" s="9">
        <f t="shared" si="0"/>
        <v>21</v>
      </c>
      <c r="E21" s="9" t="str">
        <f t="shared" si="1"/>
        <v>e) 21-25</v>
      </c>
      <c r="F21" s="9" t="str">
        <f t="shared" si="2"/>
        <v>21-25</v>
      </c>
      <c r="G21" s="10" t="s">
        <v>334</v>
      </c>
      <c r="H21" s="12" t="s">
        <v>365</v>
      </c>
      <c r="I21" s="12" t="s">
        <v>18</v>
      </c>
      <c r="J21" s="17" t="s">
        <v>1128</v>
      </c>
      <c r="K21" s="12" t="s">
        <v>59</v>
      </c>
      <c r="L21" s="12" t="s">
        <v>60</v>
      </c>
      <c r="M21" s="12" t="s">
        <v>69</v>
      </c>
      <c r="N21" s="12" t="s">
        <v>65</v>
      </c>
      <c r="O21" s="32">
        <v>17374.346153846156</v>
      </c>
      <c r="P21" s="13">
        <v>1</v>
      </c>
      <c r="Q21" s="5">
        <f t="shared" si="3"/>
        <v>2010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</row>
    <row r="22" spans="1:110" ht="15" x14ac:dyDescent="0.2">
      <c r="A22" s="15" t="s">
        <v>1242</v>
      </c>
      <c r="B22" s="16">
        <v>32387</v>
      </c>
      <c r="C22" s="16">
        <v>40847</v>
      </c>
      <c r="D22" s="9">
        <f t="shared" si="0"/>
        <v>23</v>
      </c>
      <c r="E22" s="9" t="str">
        <f t="shared" si="1"/>
        <v>e) 21-25</v>
      </c>
      <c r="F22" s="9" t="str">
        <f t="shared" si="2"/>
        <v>21-25</v>
      </c>
      <c r="G22" s="10" t="s">
        <v>334</v>
      </c>
      <c r="H22" s="12" t="s">
        <v>633</v>
      </c>
      <c r="I22" s="12" t="s">
        <v>18</v>
      </c>
      <c r="J22" s="17" t="s">
        <v>345</v>
      </c>
      <c r="K22" s="12" t="s">
        <v>59</v>
      </c>
      <c r="L22" s="12" t="s">
        <v>60</v>
      </c>
      <c r="M22" s="12" t="s">
        <v>190</v>
      </c>
      <c r="N22" s="12" t="s">
        <v>65</v>
      </c>
      <c r="O22" s="32">
        <v>17374.346153846156</v>
      </c>
      <c r="P22" s="13">
        <v>1</v>
      </c>
      <c r="Q22" s="5">
        <f t="shared" si="3"/>
        <v>2010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</row>
    <row r="23" spans="1:110" ht="15" x14ac:dyDescent="0.2">
      <c r="A23" s="15" t="s">
        <v>1242</v>
      </c>
      <c r="B23" s="16">
        <v>32019</v>
      </c>
      <c r="C23" s="16">
        <v>41250</v>
      </c>
      <c r="D23" s="9">
        <f t="shared" si="0"/>
        <v>25</v>
      </c>
      <c r="E23" s="9" t="str">
        <f t="shared" si="1"/>
        <v>e) 21-25</v>
      </c>
      <c r="F23" s="9" t="str">
        <f t="shared" si="2"/>
        <v>21-25</v>
      </c>
      <c r="G23" s="10" t="s">
        <v>334</v>
      </c>
      <c r="H23" s="12" t="s">
        <v>633</v>
      </c>
      <c r="I23" s="12" t="s">
        <v>18</v>
      </c>
      <c r="J23" s="17" t="s">
        <v>1138</v>
      </c>
      <c r="K23" s="12" t="s">
        <v>376</v>
      </c>
      <c r="L23" s="12" t="s">
        <v>377</v>
      </c>
      <c r="M23" s="12" t="s">
        <v>378</v>
      </c>
      <c r="N23" s="12" t="s">
        <v>65</v>
      </c>
      <c r="O23" s="32">
        <v>17374.346153846156</v>
      </c>
      <c r="P23" s="13">
        <v>1</v>
      </c>
      <c r="Q23" s="5">
        <f t="shared" si="3"/>
        <v>2011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</row>
    <row r="24" spans="1:110" ht="15" x14ac:dyDescent="0.2">
      <c r="A24" s="15" t="s">
        <v>1242</v>
      </c>
      <c r="B24" s="16">
        <v>28743</v>
      </c>
      <c r="C24" s="16">
        <v>40431</v>
      </c>
      <c r="D24" s="9">
        <f t="shared" si="0"/>
        <v>32</v>
      </c>
      <c r="E24" s="9" t="str">
        <f t="shared" si="1"/>
        <v>g) 31+</v>
      </c>
      <c r="F24" s="9" t="str">
        <f t="shared" si="2"/>
        <v>31+</v>
      </c>
      <c r="G24" s="10" t="s">
        <v>334</v>
      </c>
      <c r="H24" s="12" t="s">
        <v>633</v>
      </c>
      <c r="I24" s="12" t="s">
        <v>18</v>
      </c>
      <c r="J24" s="17" t="s">
        <v>1210</v>
      </c>
      <c r="K24" s="12" t="s">
        <v>59</v>
      </c>
      <c r="L24" s="12" t="s">
        <v>60</v>
      </c>
      <c r="M24" s="12" t="s">
        <v>69</v>
      </c>
      <c r="N24" s="12" t="s">
        <v>65</v>
      </c>
      <c r="O24" s="32">
        <v>17374.346153846156</v>
      </c>
      <c r="P24" s="13">
        <v>1</v>
      </c>
      <c r="Q24" s="5">
        <f t="shared" si="3"/>
        <v>2012</v>
      </c>
      <c r="R24" s="5"/>
    </row>
    <row r="25" spans="1:110" ht="15" x14ac:dyDescent="0.2">
      <c r="A25" s="15" t="s">
        <v>1242</v>
      </c>
      <c r="B25" s="16">
        <v>41285</v>
      </c>
      <c r="C25" s="16">
        <v>41845</v>
      </c>
      <c r="D25" s="9">
        <f t="shared" si="0"/>
        <v>1</v>
      </c>
      <c r="E25" s="9" t="str">
        <f t="shared" si="1"/>
        <v>a) 0-5</v>
      </c>
      <c r="F25" s="9" t="str">
        <f t="shared" si="2"/>
        <v>0-5</v>
      </c>
      <c r="G25" s="10" t="s">
        <v>334</v>
      </c>
      <c r="H25" s="12" t="s">
        <v>344</v>
      </c>
      <c r="I25" s="12" t="s">
        <v>18</v>
      </c>
      <c r="J25" s="17" t="s">
        <v>345</v>
      </c>
      <c r="K25" s="12" t="s">
        <v>37</v>
      </c>
      <c r="L25" s="12" t="s">
        <v>38</v>
      </c>
      <c r="M25" s="12" t="s">
        <v>39</v>
      </c>
      <c r="N25" s="12" t="s">
        <v>26</v>
      </c>
      <c r="O25" s="32">
        <v>17374.346153846156</v>
      </c>
      <c r="P25" s="13">
        <v>1</v>
      </c>
      <c r="Q25" s="5">
        <f t="shared" si="3"/>
        <v>2010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" x14ac:dyDescent="0.2">
      <c r="A26" s="26" t="s">
        <v>1242</v>
      </c>
      <c r="B26" s="8">
        <v>38641</v>
      </c>
      <c r="C26" s="8">
        <v>40298</v>
      </c>
      <c r="D26" s="9">
        <f t="shared" si="0"/>
        <v>4</v>
      </c>
      <c r="E26" s="9" t="str">
        <f t="shared" si="1"/>
        <v>a) 0-5</v>
      </c>
      <c r="F26" s="9" t="str">
        <f t="shared" si="2"/>
        <v>0-5</v>
      </c>
      <c r="G26" s="10" t="s">
        <v>334</v>
      </c>
      <c r="H26" s="25" t="s">
        <v>348</v>
      </c>
      <c r="I26" s="25" t="s">
        <v>18</v>
      </c>
      <c r="J26" s="25"/>
      <c r="K26" s="25" t="s">
        <v>59</v>
      </c>
      <c r="L26" s="13" t="s">
        <v>60</v>
      </c>
      <c r="M26" s="25" t="s">
        <v>195</v>
      </c>
      <c r="N26" s="25" t="s">
        <v>26</v>
      </c>
      <c r="O26" s="14">
        <v>10184.959999999999</v>
      </c>
      <c r="P26" s="13">
        <v>1</v>
      </c>
      <c r="Q26" s="20">
        <f t="shared" si="3"/>
        <v>2014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</row>
    <row r="27" spans="1:110" ht="15" x14ac:dyDescent="0.2">
      <c r="A27" s="15" t="s">
        <v>1242</v>
      </c>
      <c r="B27" s="16">
        <v>39372</v>
      </c>
      <c r="C27" s="16">
        <v>41455</v>
      </c>
      <c r="D27" s="9">
        <f t="shared" si="0"/>
        <v>5</v>
      </c>
      <c r="E27" s="9" t="str">
        <f t="shared" si="1"/>
        <v>a) 0-5</v>
      </c>
      <c r="F27" s="9" t="str">
        <f t="shared" si="2"/>
        <v>0-5</v>
      </c>
      <c r="G27" s="10" t="s">
        <v>334</v>
      </c>
      <c r="H27" s="12" t="s">
        <v>344</v>
      </c>
      <c r="I27" s="12" t="s">
        <v>18</v>
      </c>
      <c r="J27" s="17" t="s">
        <v>355</v>
      </c>
      <c r="K27" s="12" t="s">
        <v>59</v>
      </c>
      <c r="L27" s="12" t="s">
        <v>60</v>
      </c>
      <c r="M27" s="12" t="s">
        <v>67</v>
      </c>
      <c r="N27" s="12" t="s">
        <v>238</v>
      </c>
      <c r="O27" s="32">
        <v>10184.959999999999</v>
      </c>
      <c r="P27" s="13">
        <v>1</v>
      </c>
      <c r="Q27" s="5">
        <f t="shared" si="3"/>
        <v>2010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</row>
    <row r="28" spans="1:110" ht="15" x14ac:dyDescent="0.2">
      <c r="A28" s="15" t="s">
        <v>1242</v>
      </c>
      <c r="B28" s="16">
        <v>40571</v>
      </c>
      <c r="C28" s="16">
        <v>42046</v>
      </c>
      <c r="D28" s="9">
        <f t="shared" si="0"/>
        <v>4</v>
      </c>
      <c r="E28" s="9" t="str">
        <f t="shared" si="1"/>
        <v>a) 0-5</v>
      </c>
      <c r="F28" s="9" t="str">
        <f t="shared" si="2"/>
        <v>0-5</v>
      </c>
      <c r="G28" s="10" t="s">
        <v>334</v>
      </c>
      <c r="H28" s="12" t="s">
        <v>361</v>
      </c>
      <c r="I28" s="12" t="s">
        <v>18</v>
      </c>
      <c r="J28" s="17" t="s">
        <v>362</v>
      </c>
      <c r="K28" s="12" t="s">
        <v>59</v>
      </c>
      <c r="L28" s="12" t="s">
        <v>60</v>
      </c>
      <c r="M28" s="12" t="s">
        <v>67</v>
      </c>
      <c r="N28" s="12" t="s">
        <v>26</v>
      </c>
      <c r="O28" s="32">
        <v>10184.959999999999</v>
      </c>
      <c r="P28" s="13">
        <v>1</v>
      </c>
      <c r="Q28" s="5">
        <f t="shared" si="3"/>
        <v>2013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</row>
    <row r="29" spans="1:110" ht="15" x14ac:dyDescent="0.2">
      <c r="A29" s="15" t="s">
        <v>1242</v>
      </c>
      <c r="B29" s="16">
        <v>40571</v>
      </c>
      <c r="C29" s="16">
        <v>41761</v>
      </c>
      <c r="D29" s="9">
        <f t="shared" si="0"/>
        <v>3</v>
      </c>
      <c r="E29" s="9" t="str">
        <f t="shared" si="1"/>
        <v>a) 0-5</v>
      </c>
      <c r="F29" s="9" t="str">
        <f t="shared" si="2"/>
        <v>0-5</v>
      </c>
      <c r="G29" s="10" t="s">
        <v>334</v>
      </c>
      <c r="H29" s="12" t="s">
        <v>344</v>
      </c>
      <c r="I29" s="12" t="s">
        <v>18</v>
      </c>
      <c r="J29" s="17" t="s">
        <v>369</v>
      </c>
      <c r="K29" s="12" t="s">
        <v>59</v>
      </c>
      <c r="L29" s="12" t="s">
        <v>60</v>
      </c>
      <c r="M29" s="12" t="s">
        <v>67</v>
      </c>
      <c r="N29" s="12" t="s">
        <v>26</v>
      </c>
      <c r="O29" s="32">
        <v>17374.346153846156</v>
      </c>
      <c r="P29" s="13">
        <v>1</v>
      </c>
      <c r="Q29" s="5">
        <f t="shared" si="3"/>
        <v>2015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</row>
    <row r="30" spans="1:110" ht="15" x14ac:dyDescent="0.2">
      <c r="A30" s="15" t="s">
        <v>1242</v>
      </c>
      <c r="B30" s="16">
        <v>39219</v>
      </c>
      <c r="C30" s="16">
        <v>41917</v>
      </c>
      <c r="D30" s="9">
        <f t="shared" si="0"/>
        <v>7</v>
      </c>
      <c r="E30" s="9" t="str">
        <f t="shared" si="1"/>
        <v>b) 6-10</v>
      </c>
      <c r="F30" s="9" t="str">
        <f t="shared" si="2"/>
        <v>6-10</v>
      </c>
      <c r="G30" s="10" t="s">
        <v>334</v>
      </c>
      <c r="H30" s="12" t="s">
        <v>361</v>
      </c>
      <c r="I30" s="12" t="s">
        <v>18</v>
      </c>
      <c r="J30" s="17" t="s">
        <v>740</v>
      </c>
      <c r="K30" s="12" t="s">
        <v>59</v>
      </c>
      <c r="L30" s="12" t="s">
        <v>60</v>
      </c>
      <c r="M30" s="12" t="s">
        <v>190</v>
      </c>
      <c r="N30" s="12" t="s">
        <v>65</v>
      </c>
      <c r="O30" s="32">
        <v>17374.346153846156</v>
      </c>
      <c r="P30" s="13">
        <v>1</v>
      </c>
      <c r="Q30" s="5">
        <f t="shared" si="3"/>
        <v>2014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</row>
    <row r="31" spans="1:110" ht="15" x14ac:dyDescent="0.2">
      <c r="A31" s="15" t="s">
        <v>1242</v>
      </c>
      <c r="B31" s="16">
        <v>36602</v>
      </c>
      <c r="C31" s="16">
        <v>41436</v>
      </c>
      <c r="D31" s="9">
        <f t="shared" si="0"/>
        <v>13</v>
      </c>
      <c r="E31" s="9" t="str">
        <f t="shared" si="1"/>
        <v>c) 11-15</v>
      </c>
      <c r="F31" s="9" t="str">
        <f t="shared" si="2"/>
        <v>11-15</v>
      </c>
      <c r="G31" s="10" t="s">
        <v>334</v>
      </c>
      <c r="H31" s="12" t="s">
        <v>361</v>
      </c>
      <c r="I31" s="12" t="s">
        <v>18</v>
      </c>
      <c r="J31" s="17" t="s">
        <v>338</v>
      </c>
      <c r="K31" s="12" t="s">
        <v>59</v>
      </c>
      <c r="L31" s="12" t="s">
        <v>60</v>
      </c>
      <c r="M31" s="12" t="s">
        <v>190</v>
      </c>
      <c r="N31" s="12" t="s">
        <v>26</v>
      </c>
      <c r="O31" s="32">
        <v>17374.346153846156</v>
      </c>
      <c r="P31" s="13">
        <v>1</v>
      </c>
      <c r="Q31" s="5">
        <f t="shared" si="3"/>
        <v>2014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</row>
    <row r="32" spans="1:110" ht="15" x14ac:dyDescent="0.2">
      <c r="A32" s="15" t="s">
        <v>1242</v>
      </c>
      <c r="B32" s="16">
        <v>36236</v>
      </c>
      <c r="C32" s="16">
        <v>40359</v>
      </c>
      <c r="D32" s="9">
        <f t="shared" si="0"/>
        <v>11</v>
      </c>
      <c r="E32" s="9" t="str">
        <f t="shared" si="1"/>
        <v>c) 11-15</v>
      </c>
      <c r="F32" s="9" t="str">
        <f t="shared" si="2"/>
        <v>11-15</v>
      </c>
      <c r="G32" s="10" t="s">
        <v>334</v>
      </c>
      <c r="H32" s="12" t="s">
        <v>361</v>
      </c>
      <c r="I32" s="12" t="s">
        <v>380</v>
      </c>
      <c r="J32" s="17" t="s">
        <v>952</v>
      </c>
      <c r="K32" s="12" t="s">
        <v>953</v>
      </c>
      <c r="L32" s="12" t="s">
        <v>954</v>
      </c>
      <c r="M32" s="12" t="s">
        <v>69</v>
      </c>
      <c r="N32" s="12" t="s">
        <v>65</v>
      </c>
      <c r="O32" s="32">
        <v>1239.46</v>
      </c>
      <c r="P32" s="13">
        <v>1</v>
      </c>
      <c r="Q32" s="5">
        <f t="shared" si="3"/>
        <v>2013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</row>
    <row r="33" spans="1:110" ht="15" x14ac:dyDescent="0.2">
      <c r="A33" s="15" t="s">
        <v>1242</v>
      </c>
      <c r="B33" s="16">
        <v>34881</v>
      </c>
      <c r="C33" s="16">
        <v>42005</v>
      </c>
      <c r="D33" s="9">
        <f t="shared" si="0"/>
        <v>19</v>
      </c>
      <c r="E33" s="9" t="str">
        <f t="shared" si="1"/>
        <v>d) 16-20</v>
      </c>
      <c r="F33" s="9" t="str">
        <f t="shared" si="2"/>
        <v>16-20</v>
      </c>
      <c r="G33" s="10" t="s">
        <v>334</v>
      </c>
      <c r="H33" s="12" t="s">
        <v>361</v>
      </c>
      <c r="I33" s="12" t="s">
        <v>18</v>
      </c>
      <c r="J33" s="17" t="s">
        <v>1000</v>
      </c>
      <c r="K33" s="12" t="s">
        <v>59</v>
      </c>
      <c r="L33" s="12" t="s">
        <v>60</v>
      </c>
      <c r="M33" s="12" t="s">
        <v>190</v>
      </c>
      <c r="N33" s="12" t="s">
        <v>65</v>
      </c>
      <c r="O33" s="32">
        <v>10184.959999999999</v>
      </c>
      <c r="P33" s="13">
        <v>1</v>
      </c>
      <c r="Q33" s="5">
        <f t="shared" si="3"/>
        <v>2010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</row>
    <row r="34" spans="1:110" ht="15" x14ac:dyDescent="0.2">
      <c r="A34" s="15" t="s">
        <v>1242</v>
      </c>
      <c r="B34" s="16">
        <v>31292</v>
      </c>
      <c r="C34" s="16">
        <v>40359</v>
      </c>
      <c r="D34" s="9">
        <f t="shared" si="0"/>
        <v>24</v>
      </c>
      <c r="E34" s="9" t="str">
        <f t="shared" si="1"/>
        <v>e) 21-25</v>
      </c>
      <c r="F34" s="9" t="str">
        <f t="shared" si="2"/>
        <v>21-25</v>
      </c>
      <c r="G34" s="10" t="s">
        <v>334</v>
      </c>
      <c r="H34" s="12" t="s">
        <v>361</v>
      </c>
      <c r="I34" s="12" t="s">
        <v>18</v>
      </c>
      <c r="J34" s="17" t="s">
        <v>1127</v>
      </c>
      <c r="K34" s="12" t="s">
        <v>59</v>
      </c>
      <c r="L34" s="12" t="s">
        <v>60</v>
      </c>
      <c r="M34" s="12" t="s">
        <v>190</v>
      </c>
      <c r="N34" s="12" t="s">
        <v>65</v>
      </c>
      <c r="O34" s="32">
        <v>17374.346153846156</v>
      </c>
      <c r="P34" s="13">
        <v>1</v>
      </c>
      <c r="Q34" s="5">
        <f t="shared" si="3"/>
        <v>2015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</row>
    <row r="35" spans="1:110" ht="15" x14ac:dyDescent="0.2">
      <c r="A35" s="15" t="s">
        <v>1242</v>
      </c>
      <c r="B35" s="16">
        <v>31656</v>
      </c>
      <c r="C35" s="16">
        <v>41761</v>
      </c>
      <c r="D35" s="9">
        <f t="shared" si="0"/>
        <v>27</v>
      </c>
      <c r="E35" s="9" t="str">
        <f t="shared" si="1"/>
        <v>f) 26-30</v>
      </c>
      <c r="F35" s="9" t="str">
        <f t="shared" si="2"/>
        <v>26-30</v>
      </c>
      <c r="G35" s="10" t="s">
        <v>334</v>
      </c>
      <c r="H35" s="12" t="s">
        <v>1187</v>
      </c>
      <c r="I35" s="12" t="s">
        <v>18</v>
      </c>
      <c r="J35" s="17" t="s">
        <v>1188</v>
      </c>
      <c r="K35" s="12" t="s">
        <v>376</v>
      </c>
      <c r="L35" s="12" t="s">
        <v>377</v>
      </c>
      <c r="M35" s="12" t="s">
        <v>837</v>
      </c>
      <c r="N35" s="12" t="s">
        <v>65</v>
      </c>
      <c r="O35" s="32">
        <v>17374.346153846156</v>
      </c>
      <c r="P35" s="13">
        <v>1</v>
      </c>
      <c r="Q35" s="5">
        <f t="shared" si="3"/>
        <v>2010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</row>
    <row r="36" spans="1:110" ht="15" x14ac:dyDescent="0.2">
      <c r="A36" s="15" t="s">
        <v>1242</v>
      </c>
      <c r="B36" s="16">
        <v>40571</v>
      </c>
      <c r="C36" s="16">
        <v>41096</v>
      </c>
      <c r="D36" s="9">
        <f t="shared" si="0"/>
        <v>1</v>
      </c>
      <c r="E36" s="9" t="str">
        <f t="shared" si="1"/>
        <v>a) 0-5</v>
      </c>
      <c r="F36" s="9" t="str">
        <f t="shared" si="2"/>
        <v>0-5</v>
      </c>
      <c r="G36" s="10" t="s">
        <v>334</v>
      </c>
      <c r="H36" s="12" t="s">
        <v>335</v>
      </c>
      <c r="I36" s="12" t="s">
        <v>18</v>
      </c>
      <c r="J36" s="17" t="s">
        <v>336</v>
      </c>
      <c r="K36" s="12" t="s">
        <v>37</v>
      </c>
      <c r="L36" s="12" t="s">
        <v>38</v>
      </c>
      <c r="M36" s="12" t="s">
        <v>39</v>
      </c>
      <c r="N36" s="12" t="s">
        <v>26</v>
      </c>
      <c r="O36" s="32">
        <v>10184.959999999999</v>
      </c>
      <c r="P36" s="13">
        <v>1</v>
      </c>
      <c r="Q36" s="5">
        <f t="shared" si="3"/>
        <v>2014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</row>
    <row r="37" spans="1:110" ht="15" x14ac:dyDescent="0.2">
      <c r="A37" s="15" t="s">
        <v>1242</v>
      </c>
      <c r="B37" s="16">
        <v>40226</v>
      </c>
      <c r="C37" s="16">
        <v>40454</v>
      </c>
      <c r="D37" s="9">
        <f t="shared" si="0"/>
        <v>0</v>
      </c>
      <c r="E37" s="9" t="str">
        <f t="shared" si="1"/>
        <v>a) 0-5</v>
      </c>
      <c r="F37" s="9" t="str">
        <f t="shared" si="2"/>
        <v>0-5</v>
      </c>
      <c r="G37" s="10" t="s">
        <v>334</v>
      </c>
      <c r="H37" s="12" t="s">
        <v>335</v>
      </c>
      <c r="I37" s="12" t="s">
        <v>18</v>
      </c>
      <c r="J37" s="17" t="s">
        <v>336</v>
      </c>
      <c r="K37" s="12" t="s">
        <v>37</v>
      </c>
      <c r="L37" s="12" t="s">
        <v>38</v>
      </c>
      <c r="M37" s="12" t="s">
        <v>69</v>
      </c>
      <c r="N37" s="12" t="s">
        <v>44</v>
      </c>
      <c r="O37" s="32">
        <v>17374.346153846156</v>
      </c>
      <c r="P37" s="13">
        <v>1</v>
      </c>
      <c r="Q37" s="5">
        <f t="shared" si="3"/>
        <v>2012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</row>
    <row r="38" spans="1:110" ht="15" x14ac:dyDescent="0.2">
      <c r="A38" s="15" t="s">
        <v>1242</v>
      </c>
      <c r="B38" s="16">
        <v>41285</v>
      </c>
      <c r="C38" s="16">
        <v>41666</v>
      </c>
      <c r="D38" s="9">
        <f t="shared" si="0"/>
        <v>1</v>
      </c>
      <c r="E38" s="9" t="str">
        <f t="shared" si="1"/>
        <v>a) 0-5</v>
      </c>
      <c r="F38" s="9" t="str">
        <f t="shared" si="2"/>
        <v>0-5</v>
      </c>
      <c r="G38" s="10" t="s">
        <v>334</v>
      </c>
      <c r="H38" s="12" t="s">
        <v>335</v>
      </c>
      <c r="I38" s="12" t="s">
        <v>18</v>
      </c>
      <c r="J38" s="17" t="s">
        <v>336</v>
      </c>
      <c r="K38" s="12" t="s">
        <v>37</v>
      </c>
      <c r="L38" s="12" t="s">
        <v>38</v>
      </c>
      <c r="M38" s="12" t="s">
        <v>39</v>
      </c>
      <c r="N38" s="12" t="s">
        <v>26</v>
      </c>
      <c r="O38" s="32">
        <v>17374.346153846156</v>
      </c>
      <c r="P38" s="13">
        <v>1</v>
      </c>
      <c r="Q38" s="5">
        <f t="shared" si="3"/>
        <v>2010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</row>
    <row r="39" spans="1:110" ht="15" x14ac:dyDescent="0.2">
      <c r="A39" s="26" t="s">
        <v>1242</v>
      </c>
      <c r="B39" s="8">
        <v>38641</v>
      </c>
      <c r="C39" s="8">
        <v>40248</v>
      </c>
      <c r="D39" s="9">
        <f t="shared" si="0"/>
        <v>4</v>
      </c>
      <c r="E39" s="9" t="str">
        <f t="shared" si="1"/>
        <v>a) 0-5</v>
      </c>
      <c r="F39" s="9" t="str">
        <f t="shared" si="2"/>
        <v>0-5</v>
      </c>
      <c r="G39" s="10" t="s">
        <v>334</v>
      </c>
      <c r="H39" s="25" t="s">
        <v>363</v>
      </c>
      <c r="I39" s="25" t="s">
        <v>18</v>
      </c>
      <c r="J39" s="25"/>
      <c r="K39" s="25" t="s">
        <v>59</v>
      </c>
      <c r="L39" s="13" t="s">
        <v>60</v>
      </c>
      <c r="M39" s="25" t="s">
        <v>195</v>
      </c>
      <c r="N39" s="25" t="s">
        <v>26</v>
      </c>
      <c r="O39" s="14">
        <v>10185</v>
      </c>
      <c r="P39" s="13">
        <v>1</v>
      </c>
      <c r="Q39" s="20">
        <f>YEAR(C39)</f>
        <v>2010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</row>
    <row r="40" spans="1:110" ht="15" x14ac:dyDescent="0.2">
      <c r="A40" s="15" t="s">
        <v>1242</v>
      </c>
      <c r="B40" s="16">
        <v>36164</v>
      </c>
      <c r="C40" s="16">
        <v>40998</v>
      </c>
      <c r="D40" s="9">
        <f t="shared" si="0"/>
        <v>13</v>
      </c>
      <c r="E40" s="9" t="str">
        <f t="shared" si="1"/>
        <v>c) 11-15</v>
      </c>
      <c r="F40" s="9" t="str">
        <f t="shared" si="2"/>
        <v>11-15</v>
      </c>
      <c r="G40" s="10" t="s">
        <v>334</v>
      </c>
      <c r="H40" s="12" t="s">
        <v>335</v>
      </c>
      <c r="I40" s="12" t="s">
        <v>18</v>
      </c>
      <c r="J40" s="17" t="s">
        <v>342</v>
      </c>
      <c r="K40" s="12" t="s">
        <v>59</v>
      </c>
      <c r="L40" s="12" t="s">
        <v>60</v>
      </c>
      <c r="M40" s="12" t="s">
        <v>190</v>
      </c>
      <c r="N40" s="12" t="s">
        <v>44</v>
      </c>
      <c r="O40" s="32">
        <v>17374.346153846156</v>
      </c>
      <c r="P40" s="13">
        <v>1</v>
      </c>
      <c r="Q40" s="5">
        <f t="shared" ref="Q40:Q70" si="4">YEAR(C39)</f>
        <v>2010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</row>
    <row r="41" spans="1:110" ht="15" x14ac:dyDescent="0.2">
      <c r="A41" s="15" t="s">
        <v>1242</v>
      </c>
      <c r="B41" s="16">
        <v>39784</v>
      </c>
      <c r="C41" s="16">
        <v>40543</v>
      </c>
      <c r="D41" s="9">
        <f t="shared" si="0"/>
        <v>2</v>
      </c>
      <c r="E41" s="9" t="str">
        <f t="shared" si="1"/>
        <v>a) 0-5</v>
      </c>
      <c r="F41" s="9" t="str">
        <f t="shared" si="2"/>
        <v>0-5</v>
      </c>
      <c r="G41" s="10" t="s">
        <v>334</v>
      </c>
      <c r="H41" s="12" t="s">
        <v>349</v>
      </c>
      <c r="I41" s="12" t="s">
        <v>18</v>
      </c>
      <c r="J41" s="17" t="s">
        <v>350</v>
      </c>
      <c r="K41" s="12" t="s">
        <v>59</v>
      </c>
      <c r="L41" s="12" t="s">
        <v>60</v>
      </c>
      <c r="M41" s="12" t="s">
        <v>69</v>
      </c>
      <c r="N41" s="12" t="s">
        <v>44</v>
      </c>
      <c r="O41" s="32">
        <v>10184.959999999999</v>
      </c>
      <c r="P41" s="13">
        <v>1</v>
      </c>
      <c r="Q41" s="5">
        <f t="shared" si="4"/>
        <v>2012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" x14ac:dyDescent="0.2">
      <c r="A42" s="15" t="s">
        <v>1242</v>
      </c>
      <c r="B42" s="16">
        <v>39784</v>
      </c>
      <c r="C42" s="16">
        <v>40900</v>
      </c>
      <c r="D42" s="9">
        <f t="shared" si="0"/>
        <v>3</v>
      </c>
      <c r="E42" s="9" t="str">
        <f t="shared" si="1"/>
        <v>a) 0-5</v>
      </c>
      <c r="F42" s="9" t="str">
        <f t="shared" si="2"/>
        <v>0-5</v>
      </c>
      <c r="G42" s="10" t="s">
        <v>334</v>
      </c>
      <c r="H42" s="12" t="s">
        <v>349</v>
      </c>
      <c r="I42" s="12" t="s">
        <v>18</v>
      </c>
      <c r="J42" s="17" t="s">
        <v>351</v>
      </c>
      <c r="K42" s="12" t="s">
        <v>59</v>
      </c>
      <c r="L42" s="12" t="s">
        <v>60</v>
      </c>
      <c r="M42" s="12" t="s">
        <v>64</v>
      </c>
      <c r="N42" s="12" t="s">
        <v>44</v>
      </c>
      <c r="O42" s="32">
        <v>10184.959999999999</v>
      </c>
      <c r="P42" s="13">
        <v>1</v>
      </c>
      <c r="Q42" s="5">
        <f t="shared" si="4"/>
        <v>2010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</row>
    <row r="43" spans="1:110" ht="15" x14ac:dyDescent="0.2">
      <c r="A43" s="15" t="s">
        <v>1242</v>
      </c>
      <c r="B43" s="16">
        <v>39784</v>
      </c>
      <c r="C43" s="16">
        <v>40933</v>
      </c>
      <c r="D43" s="9">
        <f t="shared" si="0"/>
        <v>3</v>
      </c>
      <c r="E43" s="9" t="str">
        <f t="shared" si="1"/>
        <v>a) 0-5</v>
      </c>
      <c r="F43" s="9" t="str">
        <f t="shared" si="2"/>
        <v>0-5</v>
      </c>
      <c r="G43" s="10" t="s">
        <v>334</v>
      </c>
      <c r="H43" s="12" t="s">
        <v>349</v>
      </c>
      <c r="I43" s="12" t="s">
        <v>18</v>
      </c>
      <c r="J43" s="17" t="s">
        <v>352</v>
      </c>
      <c r="K43" s="12" t="s">
        <v>59</v>
      </c>
      <c r="L43" s="12" t="s">
        <v>60</v>
      </c>
      <c r="M43" s="12" t="s">
        <v>64</v>
      </c>
      <c r="N43" s="12" t="s">
        <v>44</v>
      </c>
      <c r="O43" s="32">
        <v>10184.959999999999</v>
      </c>
      <c r="P43" s="13">
        <v>1</v>
      </c>
      <c r="Q43" s="5">
        <f t="shared" si="4"/>
        <v>2011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</row>
    <row r="44" spans="1:110" ht="15" x14ac:dyDescent="0.2">
      <c r="A44" s="15" t="s">
        <v>1242</v>
      </c>
      <c r="B44" s="16">
        <v>39372</v>
      </c>
      <c r="C44" s="16">
        <v>41455</v>
      </c>
      <c r="D44" s="9">
        <f t="shared" si="0"/>
        <v>5</v>
      </c>
      <c r="E44" s="9" t="str">
        <f t="shared" si="1"/>
        <v>a) 0-5</v>
      </c>
      <c r="F44" s="9" t="str">
        <f t="shared" si="2"/>
        <v>0-5</v>
      </c>
      <c r="G44" s="10" t="s">
        <v>334</v>
      </c>
      <c r="H44" s="12" t="s">
        <v>356</v>
      </c>
      <c r="I44" s="12" t="s">
        <v>18</v>
      </c>
      <c r="J44" s="17" t="s">
        <v>357</v>
      </c>
      <c r="K44" s="12" t="s">
        <v>59</v>
      </c>
      <c r="L44" s="12" t="s">
        <v>60</v>
      </c>
      <c r="M44" s="12" t="s">
        <v>190</v>
      </c>
      <c r="N44" s="12" t="s">
        <v>238</v>
      </c>
      <c r="O44" s="32">
        <v>10184.959999999999</v>
      </c>
      <c r="P44" s="13">
        <v>1</v>
      </c>
      <c r="Q44" s="5">
        <f t="shared" si="4"/>
        <v>2012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</row>
    <row r="45" spans="1:110" ht="15" x14ac:dyDescent="0.2">
      <c r="A45" s="15" t="s">
        <v>1242</v>
      </c>
      <c r="B45" s="16">
        <v>40226</v>
      </c>
      <c r="C45" s="16">
        <v>42202</v>
      </c>
      <c r="D45" s="9">
        <f t="shared" si="0"/>
        <v>5</v>
      </c>
      <c r="E45" s="9" t="str">
        <f t="shared" si="1"/>
        <v>a) 0-5</v>
      </c>
      <c r="F45" s="9" t="str">
        <f t="shared" si="2"/>
        <v>0-5</v>
      </c>
      <c r="G45" s="10" t="s">
        <v>334</v>
      </c>
      <c r="H45" s="28" t="s">
        <v>349</v>
      </c>
      <c r="I45" s="28" t="s">
        <v>18</v>
      </c>
      <c r="J45" s="28">
        <v>60025108</v>
      </c>
      <c r="K45" s="28" t="s">
        <v>59</v>
      </c>
      <c r="L45" s="17" t="s">
        <v>60</v>
      </c>
      <c r="M45" s="28" t="s">
        <v>190</v>
      </c>
      <c r="N45" s="28" t="s">
        <v>331</v>
      </c>
      <c r="O45" s="14">
        <v>17374.349999999999</v>
      </c>
      <c r="P45" s="13">
        <v>1</v>
      </c>
      <c r="Q45" s="5">
        <f t="shared" si="4"/>
        <v>2013</v>
      </c>
    </row>
    <row r="46" spans="1:110" ht="15" x14ac:dyDescent="0.2">
      <c r="A46" s="26" t="s">
        <v>1242</v>
      </c>
      <c r="B46" s="8">
        <v>37728</v>
      </c>
      <c r="C46" s="8">
        <v>40288</v>
      </c>
      <c r="D46" s="9">
        <f t="shared" si="0"/>
        <v>7</v>
      </c>
      <c r="E46" s="9" t="str">
        <f t="shared" si="1"/>
        <v>b) 6-10</v>
      </c>
      <c r="F46" s="9" t="str">
        <f t="shared" si="2"/>
        <v>6-10</v>
      </c>
      <c r="G46" s="10" t="s">
        <v>334</v>
      </c>
      <c r="H46" s="25" t="s">
        <v>736</v>
      </c>
      <c r="I46" s="25" t="s">
        <v>18</v>
      </c>
      <c r="J46" s="25"/>
      <c r="K46" s="25" t="s">
        <v>59</v>
      </c>
      <c r="L46" s="13" t="s">
        <v>60</v>
      </c>
      <c r="M46" s="25" t="s">
        <v>190</v>
      </c>
      <c r="N46" s="25" t="s">
        <v>26</v>
      </c>
      <c r="O46" s="14">
        <v>10184.959999999999</v>
      </c>
      <c r="P46" s="13">
        <v>1</v>
      </c>
      <c r="Q46" s="20">
        <f t="shared" si="4"/>
        <v>2015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</row>
    <row r="47" spans="1:110" ht="15" x14ac:dyDescent="0.2">
      <c r="A47" s="15" t="s">
        <v>1242</v>
      </c>
      <c r="B47" s="16">
        <v>38641</v>
      </c>
      <c r="C47" s="16">
        <v>41581</v>
      </c>
      <c r="D47" s="9">
        <f t="shared" si="0"/>
        <v>8</v>
      </c>
      <c r="E47" s="9" t="str">
        <f t="shared" si="1"/>
        <v>b) 6-10</v>
      </c>
      <c r="F47" s="9" t="str">
        <f t="shared" si="2"/>
        <v>6-10</v>
      </c>
      <c r="G47" s="10" t="s">
        <v>334</v>
      </c>
      <c r="H47" s="12" t="s">
        <v>356</v>
      </c>
      <c r="I47" s="12" t="s">
        <v>18</v>
      </c>
      <c r="J47" s="17" t="s">
        <v>739</v>
      </c>
      <c r="K47" s="12" t="s">
        <v>59</v>
      </c>
      <c r="L47" s="12" t="s">
        <v>60</v>
      </c>
      <c r="M47" s="12" t="s">
        <v>190</v>
      </c>
      <c r="N47" s="12" t="s">
        <v>238</v>
      </c>
      <c r="O47" s="32">
        <v>10184.959999999999</v>
      </c>
      <c r="P47" s="13">
        <v>1</v>
      </c>
      <c r="Q47" s="5">
        <f t="shared" si="4"/>
        <v>2010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</row>
    <row r="48" spans="1:110" ht="15" x14ac:dyDescent="0.2">
      <c r="A48" s="15" t="s">
        <v>1242</v>
      </c>
      <c r="B48" s="16">
        <v>36435</v>
      </c>
      <c r="C48" s="16">
        <v>41219</v>
      </c>
      <c r="D48" s="9">
        <f t="shared" si="0"/>
        <v>13</v>
      </c>
      <c r="E48" s="9" t="str">
        <f t="shared" si="1"/>
        <v>c) 11-15</v>
      </c>
      <c r="F48" s="9" t="str">
        <f t="shared" si="2"/>
        <v>11-15</v>
      </c>
      <c r="G48" s="10" t="s">
        <v>334</v>
      </c>
      <c r="H48" s="12" t="s">
        <v>349</v>
      </c>
      <c r="I48" s="12" t="s">
        <v>18</v>
      </c>
      <c r="J48" s="17" t="s">
        <v>888</v>
      </c>
      <c r="K48" s="12" t="s">
        <v>59</v>
      </c>
      <c r="L48" s="12" t="s">
        <v>60</v>
      </c>
      <c r="M48" s="12" t="s">
        <v>190</v>
      </c>
      <c r="N48" s="12" t="s">
        <v>26</v>
      </c>
      <c r="O48" s="32">
        <v>10184.959999999999</v>
      </c>
      <c r="P48" s="13">
        <v>1</v>
      </c>
      <c r="Q48" s="5">
        <f t="shared" si="4"/>
        <v>2013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</row>
    <row r="49" spans="1:110" ht="15" x14ac:dyDescent="0.2">
      <c r="A49" s="15" t="s">
        <v>1242</v>
      </c>
      <c r="B49" s="16">
        <v>36663</v>
      </c>
      <c r="C49" s="16">
        <v>41826</v>
      </c>
      <c r="D49" s="9">
        <f t="shared" si="0"/>
        <v>14</v>
      </c>
      <c r="E49" s="9" t="str">
        <f t="shared" si="1"/>
        <v>c) 11-15</v>
      </c>
      <c r="F49" s="9" t="str">
        <f t="shared" si="2"/>
        <v>11-15</v>
      </c>
      <c r="G49" s="10" t="s">
        <v>334</v>
      </c>
      <c r="H49" s="12" t="s">
        <v>349</v>
      </c>
      <c r="I49" s="12" t="s">
        <v>18</v>
      </c>
      <c r="J49" s="17" t="s">
        <v>889</v>
      </c>
      <c r="K49" s="12" t="s">
        <v>59</v>
      </c>
      <c r="L49" s="12" t="s">
        <v>60</v>
      </c>
      <c r="M49" s="12" t="s">
        <v>190</v>
      </c>
      <c r="N49" s="12" t="s">
        <v>65</v>
      </c>
      <c r="O49" s="32">
        <v>10184.959999999999</v>
      </c>
      <c r="P49" s="13">
        <v>1</v>
      </c>
      <c r="Q49" s="5">
        <f t="shared" si="4"/>
        <v>2012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</row>
    <row r="50" spans="1:110" ht="15" x14ac:dyDescent="0.2">
      <c r="A50" s="15" t="s">
        <v>1242</v>
      </c>
      <c r="B50" s="16">
        <v>34881</v>
      </c>
      <c r="C50" s="16">
        <v>40421</v>
      </c>
      <c r="D50" s="9">
        <f t="shared" si="0"/>
        <v>15</v>
      </c>
      <c r="E50" s="9" t="str">
        <f t="shared" si="1"/>
        <v>c) 11-15</v>
      </c>
      <c r="F50" s="9" t="str">
        <f t="shared" si="2"/>
        <v>11-15</v>
      </c>
      <c r="G50" s="10" t="s">
        <v>334</v>
      </c>
      <c r="H50" s="12" t="s">
        <v>356</v>
      </c>
      <c r="I50" s="12" t="s">
        <v>18</v>
      </c>
      <c r="J50" s="17" t="s">
        <v>890</v>
      </c>
      <c r="K50" s="12" t="s">
        <v>59</v>
      </c>
      <c r="L50" s="12" t="s">
        <v>60</v>
      </c>
      <c r="M50" s="12" t="s">
        <v>69</v>
      </c>
      <c r="N50" s="12" t="s">
        <v>238</v>
      </c>
      <c r="O50" s="32">
        <v>17374.346153846156</v>
      </c>
      <c r="P50" s="13">
        <v>1</v>
      </c>
      <c r="Q50" s="5">
        <f t="shared" si="4"/>
        <v>2014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ht="15" x14ac:dyDescent="0.2">
      <c r="A51" s="15" t="s">
        <v>1242</v>
      </c>
      <c r="B51" s="16">
        <v>36213</v>
      </c>
      <c r="C51" s="16">
        <v>41823</v>
      </c>
      <c r="D51" s="9">
        <f t="shared" si="0"/>
        <v>15</v>
      </c>
      <c r="E51" s="9" t="str">
        <f t="shared" si="1"/>
        <v>c) 11-15</v>
      </c>
      <c r="F51" s="9" t="str">
        <f t="shared" si="2"/>
        <v>11-15</v>
      </c>
      <c r="G51" s="10" t="s">
        <v>334</v>
      </c>
      <c r="H51" s="12" t="s">
        <v>349</v>
      </c>
      <c r="I51" s="12" t="s">
        <v>18</v>
      </c>
      <c r="J51" s="17" t="s">
        <v>893</v>
      </c>
      <c r="K51" s="12" t="s">
        <v>376</v>
      </c>
      <c r="L51" s="12" t="s">
        <v>377</v>
      </c>
      <c r="M51" s="12" t="s">
        <v>378</v>
      </c>
      <c r="N51" s="12" t="s">
        <v>50</v>
      </c>
      <c r="O51" s="32">
        <v>17374.346153846156</v>
      </c>
      <c r="P51" s="13">
        <v>1</v>
      </c>
      <c r="Q51" s="5">
        <f t="shared" si="4"/>
        <v>2010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</row>
    <row r="52" spans="1:110" ht="15" x14ac:dyDescent="0.2">
      <c r="A52" s="15" t="s">
        <v>1242</v>
      </c>
      <c r="B52" s="16">
        <v>34651</v>
      </c>
      <c r="C52" s="16">
        <v>40939</v>
      </c>
      <c r="D52" s="9">
        <f t="shared" si="0"/>
        <v>17</v>
      </c>
      <c r="E52" s="9" t="str">
        <f t="shared" si="1"/>
        <v>d) 16-20</v>
      </c>
      <c r="F52" s="9" t="str">
        <f t="shared" si="2"/>
        <v>16-20</v>
      </c>
      <c r="G52" s="10" t="s">
        <v>334</v>
      </c>
      <c r="H52" s="12" t="s">
        <v>356</v>
      </c>
      <c r="I52" s="12" t="s">
        <v>18</v>
      </c>
      <c r="J52" s="17" t="s">
        <v>370</v>
      </c>
      <c r="K52" s="12" t="s">
        <v>59</v>
      </c>
      <c r="L52" s="12" t="s">
        <v>60</v>
      </c>
      <c r="M52" s="12" t="s">
        <v>190</v>
      </c>
      <c r="N52" s="12" t="s">
        <v>65</v>
      </c>
      <c r="O52" s="32">
        <v>17374.346153846156</v>
      </c>
      <c r="P52" s="13">
        <v>1</v>
      </c>
      <c r="Q52" s="5">
        <f t="shared" si="4"/>
        <v>2014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</row>
    <row r="53" spans="1:110" ht="15" x14ac:dyDescent="0.2">
      <c r="A53" s="15" t="s">
        <v>1242</v>
      </c>
      <c r="B53" s="16">
        <v>34651</v>
      </c>
      <c r="C53" s="16">
        <v>41152</v>
      </c>
      <c r="D53" s="9">
        <f t="shared" si="0"/>
        <v>17</v>
      </c>
      <c r="E53" s="9" t="str">
        <f t="shared" si="1"/>
        <v>d) 16-20</v>
      </c>
      <c r="F53" s="9" t="str">
        <f t="shared" si="2"/>
        <v>16-20</v>
      </c>
      <c r="G53" s="10" t="s">
        <v>334</v>
      </c>
      <c r="H53" s="12" t="s">
        <v>356</v>
      </c>
      <c r="I53" s="12" t="s">
        <v>18</v>
      </c>
      <c r="J53" s="17" t="s">
        <v>1001</v>
      </c>
      <c r="K53" s="12" t="s">
        <v>59</v>
      </c>
      <c r="L53" s="12" t="s">
        <v>60</v>
      </c>
      <c r="M53" s="12" t="s">
        <v>190</v>
      </c>
      <c r="N53" s="12" t="s">
        <v>238</v>
      </c>
      <c r="O53" s="32">
        <v>17374.346153846156</v>
      </c>
      <c r="P53" s="13">
        <v>1</v>
      </c>
      <c r="Q53" s="5">
        <f t="shared" si="4"/>
        <v>2012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</row>
    <row r="54" spans="1:110" ht="15" x14ac:dyDescent="0.2">
      <c r="A54" s="15" t="s">
        <v>1242</v>
      </c>
      <c r="B54" s="16">
        <v>31844</v>
      </c>
      <c r="C54" s="16">
        <v>40908</v>
      </c>
      <c r="D54" s="9">
        <f t="shared" si="0"/>
        <v>24</v>
      </c>
      <c r="E54" s="9" t="str">
        <f t="shared" si="1"/>
        <v>e) 21-25</v>
      </c>
      <c r="F54" s="9" t="str">
        <f t="shared" si="2"/>
        <v>21-25</v>
      </c>
      <c r="G54" s="10" t="s">
        <v>334</v>
      </c>
      <c r="H54" s="12" t="s">
        <v>1136</v>
      </c>
      <c r="I54" s="12" t="s">
        <v>18</v>
      </c>
      <c r="J54" s="17" t="s">
        <v>1137</v>
      </c>
      <c r="K54" s="12" t="s">
        <v>376</v>
      </c>
      <c r="L54" s="12" t="s">
        <v>377</v>
      </c>
      <c r="M54" s="12" t="s">
        <v>837</v>
      </c>
      <c r="N54" s="12" t="s">
        <v>65</v>
      </c>
      <c r="O54" s="32">
        <v>17374.346153846156</v>
      </c>
      <c r="P54" s="13">
        <v>1</v>
      </c>
      <c r="Q54" s="5">
        <f t="shared" si="4"/>
        <v>2012</v>
      </c>
      <c r="R54" s="5"/>
    </row>
    <row r="55" spans="1:110" ht="15" x14ac:dyDescent="0.2">
      <c r="A55" s="15" t="s">
        <v>1242</v>
      </c>
      <c r="B55" s="16">
        <v>41096</v>
      </c>
      <c r="C55" s="16">
        <v>41592</v>
      </c>
      <c r="D55" s="9">
        <f t="shared" si="0"/>
        <v>1</v>
      </c>
      <c r="E55" s="9" t="str">
        <f t="shared" si="1"/>
        <v>a) 0-5</v>
      </c>
      <c r="F55" s="9" t="str">
        <f t="shared" si="2"/>
        <v>0-5</v>
      </c>
      <c r="G55" s="10" t="s">
        <v>334</v>
      </c>
      <c r="H55" s="12" t="s">
        <v>339</v>
      </c>
      <c r="I55" s="12" t="s">
        <v>18</v>
      </c>
      <c r="J55" s="17" t="s">
        <v>340</v>
      </c>
      <c r="K55" s="12" t="s">
        <v>37</v>
      </c>
      <c r="L55" s="12" t="s">
        <v>38</v>
      </c>
      <c r="M55" s="12" t="s">
        <v>39</v>
      </c>
      <c r="N55" s="12" t="s">
        <v>50</v>
      </c>
      <c r="O55" s="32">
        <v>17374.346153846156</v>
      </c>
      <c r="P55" s="13">
        <v>1</v>
      </c>
      <c r="Q55" s="5">
        <f t="shared" si="4"/>
        <v>2011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</row>
    <row r="56" spans="1:110" ht="15" x14ac:dyDescent="0.2">
      <c r="A56" s="15" t="s">
        <v>1242</v>
      </c>
      <c r="B56" s="16">
        <v>41107</v>
      </c>
      <c r="C56" s="16">
        <v>42034</v>
      </c>
      <c r="D56" s="9">
        <f t="shared" si="0"/>
        <v>2</v>
      </c>
      <c r="E56" s="9" t="str">
        <f t="shared" si="1"/>
        <v>a) 0-5</v>
      </c>
      <c r="F56" s="9" t="str">
        <f t="shared" si="2"/>
        <v>0-5</v>
      </c>
      <c r="G56" s="10" t="s">
        <v>334</v>
      </c>
      <c r="H56" s="12" t="s">
        <v>346</v>
      </c>
      <c r="I56" s="12" t="s">
        <v>18</v>
      </c>
      <c r="J56" s="17" t="s">
        <v>347</v>
      </c>
      <c r="K56" s="12" t="s">
        <v>59</v>
      </c>
      <c r="L56" s="12" t="s">
        <v>60</v>
      </c>
      <c r="M56" s="12" t="s">
        <v>67</v>
      </c>
      <c r="N56" s="12" t="s">
        <v>26</v>
      </c>
      <c r="O56" s="32">
        <v>3594.69</v>
      </c>
      <c r="P56" s="13">
        <v>1</v>
      </c>
      <c r="Q56" s="5">
        <f t="shared" si="4"/>
        <v>2013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</row>
    <row r="57" spans="1:110" ht="15" x14ac:dyDescent="0.2">
      <c r="A57" s="15" t="s">
        <v>1242</v>
      </c>
      <c r="B57" s="16">
        <v>40226</v>
      </c>
      <c r="C57" s="16">
        <v>41191</v>
      </c>
      <c r="D57" s="9">
        <f t="shared" si="0"/>
        <v>2</v>
      </c>
      <c r="E57" s="9" t="str">
        <f t="shared" si="1"/>
        <v>a) 0-5</v>
      </c>
      <c r="F57" s="9" t="str">
        <f t="shared" si="2"/>
        <v>0-5</v>
      </c>
      <c r="G57" s="10" t="s">
        <v>334</v>
      </c>
      <c r="H57" s="12" t="s">
        <v>346</v>
      </c>
      <c r="I57" s="12" t="s">
        <v>18</v>
      </c>
      <c r="J57" s="17" t="s">
        <v>80</v>
      </c>
      <c r="K57" s="12" t="s">
        <v>59</v>
      </c>
      <c r="L57" s="12" t="s">
        <v>60</v>
      </c>
      <c r="M57" s="12" t="s">
        <v>64</v>
      </c>
      <c r="N57" s="12" t="s">
        <v>44</v>
      </c>
      <c r="O57" s="32">
        <v>10184.959999999999</v>
      </c>
      <c r="P57" s="13">
        <v>1</v>
      </c>
      <c r="Q57" s="5">
        <f t="shared" si="4"/>
        <v>2015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</row>
    <row r="58" spans="1:110" ht="15" x14ac:dyDescent="0.2">
      <c r="A58" s="15" t="s">
        <v>1242</v>
      </c>
      <c r="B58" s="16">
        <v>39784</v>
      </c>
      <c r="C58" s="16">
        <v>41649</v>
      </c>
      <c r="D58" s="9">
        <f t="shared" si="0"/>
        <v>5</v>
      </c>
      <c r="E58" s="9" t="str">
        <f t="shared" si="1"/>
        <v>a) 0-5</v>
      </c>
      <c r="F58" s="9" t="str">
        <f t="shared" si="2"/>
        <v>0-5</v>
      </c>
      <c r="G58" s="10" t="s">
        <v>334</v>
      </c>
      <c r="H58" s="12" t="s">
        <v>346</v>
      </c>
      <c r="I58" s="12" t="s">
        <v>18</v>
      </c>
      <c r="J58" s="17" t="s">
        <v>358</v>
      </c>
      <c r="K58" s="12" t="s">
        <v>59</v>
      </c>
      <c r="L58" s="12" t="s">
        <v>60</v>
      </c>
      <c r="M58" s="12" t="s">
        <v>67</v>
      </c>
      <c r="N58" s="12" t="s">
        <v>50</v>
      </c>
      <c r="O58" s="32">
        <v>10184.959999999999</v>
      </c>
      <c r="P58" s="13">
        <v>1</v>
      </c>
      <c r="Q58" s="5">
        <f t="shared" si="4"/>
        <v>2012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</row>
    <row r="59" spans="1:110" ht="15" x14ac:dyDescent="0.2">
      <c r="A59" s="15" t="s">
        <v>1242</v>
      </c>
      <c r="B59" s="16">
        <v>40226</v>
      </c>
      <c r="C59" s="16">
        <v>41949</v>
      </c>
      <c r="D59" s="9">
        <f t="shared" si="0"/>
        <v>4</v>
      </c>
      <c r="E59" s="9" t="str">
        <f t="shared" si="1"/>
        <v>a) 0-5</v>
      </c>
      <c r="F59" s="9" t="str">
        <f t="shared" si="2"/>
        <v>0-5</v>
      </c>
      <c r="G59" s="10" t="s">
        <v>334</v>
      </c>
      <c r="H59" s="12" t="s">
        <v>346</v>
      </c>
      <c r="I59" s="12" t="s">
        <v>18</v>
      </c>
      <c r="J59" s="17" t="s">
        <v>360</v>
      </c>
      <c r="K59" s="12" t="s">
        <v>59</v>
      </c>
      <c r="L59" s="12" t="s">
        <v>60</v>
      </c>
      <c r="M59" s="12" t="s">
        <v>67</v>
      </c>
      <c r="N59" s="12" t="s">
        <v>26</v>
      </c>
      <c r="O59" s="32">
        <v>10184.959999999999</v>
      </c>
      <c r="P59" s="13">
        <v>1</v>
      </c>
      <c r="Q59" s="5">
        <f t="shared" si="4"/>
        <v>2014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</row>
    <row r="60" spans="1:110" ht="15" x14ac:dyDescent="0.2">
      <c r="A60" s="15" t="s">
        <v>1242</v>
      </c>
      <c r="B60" s="16">
        <v>39784</v>
      </c>
      <c r="C60" s="16">
        <v>40543</v>
      </c>
      <c r="D60" s="9">
        <f t="shared" si="0"/>
        <v>2</v>
      </c>
      <c r="E60" s="9" t="str">
        <f t="shared" si="1"/>
        <v>a) 0-5</v>
      </c>
      <c r="F60" s="9" t="str">
        <f t="shared" si="2"/>
        <v>0-5</v>
      </c>
      <c r="G60" s="10" t="s">
        <v>334</v>
      </c>
      <c r="H60" s="12" t="s">
        <v>339</v>
      </c>
      <c r="I60" s="12" t="s">
        <v>18</v>
      </c>
      <c r="J60" s="17" t="s">
        <v>364</v>
      </c>
      <c r="K60" s="12" t="s">
        <v>59</v>
      </c>
      <c r="L60" s="12" t="s">
        <v>60</v>
      </c>
      <c r="M60" s="12" t="s">
        <v>69</v>
      </c>
      <c r="N60" s="12" t="s">
        <v>26</v>
      </c>
      <c r="O60" s="32">
        <v>17374.346153846156</v>
      </c>
      <c r="P60" s="13">
        <v>1</v>
      </c>
      <c r="Q60" s="5">
        <f t="shared" si="4"/>
        <v>2014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</row>
    <row r="61" spans="1:110" ht="15" x14ac:dyDescent="0.2">
      <c r="A61" s="15" t="s">
        <v>1242</v>
      </c>
      <c r="B61" s="16">
        <v>41096</v>
      </c>
      <c r="C61" s="16">
        <v>41922</v>
      </c>
      <c r="D61" s="9">
        <f t="shared" si="0"/>
        <v>2</v>
      </c>
      <c r="E61" s="9" t="str">
        <f t="shared" si="1"/>
        <v>a) 0-5</v>
      </c>
      <c r="F61" s="9" t="str">
        <f t="shared" si="2"/>
        <v>0-5</v>
      </c>
      <c r="G61" s="10" t="s">
        <v>334</v>
      </c>
      <c r="H61" s="12" t="s">
        <v>339</v>
      </c>
      <c r="I61" s="12" t="s">
        <v>18</v>
      </c>
      <c r="J61" s="17" t="s">
        <v>370</v>
      </c>
      <c r="K61" s="12" t="s">
        <v>59</v>
      </c>
      <c r="L61" s="12" t="s">
        <v>60</v>
      </c>
      <c r="M61" s="12" t="s">
        <v>61</v>
      </c>
      <c r="N61" s="12" t="s">
        <v>26</v>
      </c>
      <c r="O61" s="32">
        <v>17374.346153846156</v>
      </c>
      <c r="P61" s="13">
        <v>1</v>
      </c>
      <c r="Q61" s="5">
        <f t="shared" si="4"/>
        <v>2010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</row>
    <row r="62" spans="1:110" ht="15" x14ac:dyDescent="0.2">
      <c r="A62" s="15" t="s">
        <v>1242</v>
      </c>
      <c r="B62" s="16">
        <v>41096</v>
      </c>
      <c r="C62" s="16">
        <v>42149</v>
      </c>
      <c r="D62" s="9">
        <f t="shared" si="0"/>
        <v>2</v>
      </c>
      <c r="E62" s="9" t="str">
        <f t="shared" si="1"/>
        <v>a) 0-5</v>
      </c>
      <c r="F62" s="9" t="str">
        <f t="shared" si="2"/>
        <v>0-5</v>
      </c>
      <c r="G62" s="10" t="s">
        <v>334</v>
      </c>
      <c r="H62" s="12" t="s">
        <v>339</v>
      </c>
      <c r="I62" s="12" t="s">
        <v>18</v>
      </c>
      <c r="J62" s="17" t="s">
        <v>371</v>
      </c>
      <c r="K62" s="12" t="s">
        <v>59</v>
      </c>
      <c r="L62" s="12" t="s">
        <v>60</v>
      </c>
      <c r="M62" s="12" t="s">
        <v>61</v>
      </c>
      <c r="N62" s="12" t="s">
        <v>26</v>
      </c>
      <c r="O62" s="32">
        <v>17374.346153846156</v>
      </c>
      <c r="P62" s="13">
        <v>1</v>
      </c>
      <c r="Q62" s="5">
        <f t="shared" si="4"/>
        <v>2014</v>
      </c>
    </row>
    <row r="63" spans="1:110" ht="15" x14ac:dyDescent="0.2">
      <c r="A63" s="15" t="s">
        <v>1242</v>
      </c>
      <c r="B63" s="16">
        <v>41096</v>
      </c>
      <c r="C63" s="16">
        <v>42174</v>
      </c>
      <c r="D63" s="9">
        <f t="shared" si="0"/>
        <v>2</v>
      </c>
      <c r="E63" s="9" t="str">
        <f t="shared" si="1"/>
        <v>a) 0-5</v>
      </c>
      <c r="F63" s="9" t="str">
        <f t="shared" si="2"/>
        <v>0-5</v>
      </c>
      <c r="G63" s="10" t="s">
        <v>334</v>
      </c>
      <c r="H63" s="12" t="s">
        <v>339</v>
      </c>
      <c r="I63" s="12" t="s">
        <v>18</v>
      </c>
      <c r="J63" s="17" t="s">
        <v>373</v>
      </c>
      <c r="K63" s="12" t="s">
        <v>59</v>
      </c>
      <c r="L63" s="12" t="s">
        <v>60</v>
      </c>
      <c r="M63" s="12" t="s">
        <v>67</v>
      </c>
      <c r="N63" s="12" t="s">
        <v>44</v>
      </c>
      <c r="O63" s="32">
        <v>17374.346153846156</v>
      </c>
      <c r="P63" s="13">
        <v>1</v>
      </c>
      <c r="Q63" s="5">
        <f t="shared" si="4"/>
        <v>2015</v>
      </c>
    </row>
    <row r="64" spans="1:110" ht="15" x14ac:dyDescent="0.2">
      <c r="A64" s="15" t="s">
        <v>1242</v>
      </c>
      <c r="B64" s="16">
        <v>37728</v>
      </c>
      <c r="C64" s="16">
        <v>40556</v>
      </c>
      <c r="D64" s="9">
        <f t="shared" si="0"/>
        <v>7</v>
      </c>
      <c r="E64" s="9" t="str">
        <f t="shared" si="1"/>
        <v>b) 6-10</v>
      </c>
      <c r="F64" s="9" t="str">
        <f t="shared" si="2"/>
        <v>6-10</v>
      </c>
      <c r="G64" s="10" t="s">
        <v>334</v>
      </c>
      <c r="H64" s="12" t="s">
        <v>339</v>
      </c>
      <c r="I64" s="12" t="s">
        <v>18</v>
      </c>
      <c r="J64" s="17" t="s">
        <v>738</v>
      </c>
      <c r="K64" s="12" t="s">
        <v>59</v>
      </c>
      <c r="L64" s="12" t="s">
        <v>60</v>
      </c>
      <c r="M64" s="12" t="s">
        <v>69</v>
      </c>
      <c r="N64" s="12" t="s">
        <v>70</v>
      </c>
      <c r="O64" s="32">
        <v>10184.959999999999</v>
      </c>
      <c r="P64" s="13">
        <v>1</v>
      </c>
      <c r="Q64" s="5">
        <f t="shared" si="4"/>
        <v>2015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</row>
    <row r="65" spans="1:110" ht="15" x14ac:dyDescent="0.2">
      <c r="A65" s="15" t="s">
        <v>1242</v>
      </c>
      <c r="B65" s="16">
        <v>36663</v>
      </c>
      <c r="C65" s="16">
        <v>40633</v>
      </c>
      <c r="D65" s="9">
        <f t="shared" si="0"/>
        <v>10</v>
      </c>
      <c r="E65" s="9" t="str">
        <f t="shared" si="1"/>
        <v>b) 6-10</v>
      </c>
      <c r="F65" s="9" t="str">
        <f t="shared" si="2"/>
        <v>6-10</v>
      </c>
      <c r="G65" s="10" t="s">
        <v>334</v>
      </c>
      <c r="H65" s="12" t="s">
        <v>339</v>
      </c>
      <c r="I65" s="12" t="s">
        <v>18</v>
      </c>
      <c r="J65" s="17" t="s">
        <v>371</v>
      </c>
      <c r="K65" s="12" t="s">
        <v>59</v>
      </c>
      <c r="L65" s="12" t="s">
        <v>60</v>
      </c>
      <c r="M65" s="12" t="s">
        <v>69</v>
      </c>
      <c r="N65" s="12" t="s">
        <v>65</v>
      </c>
      <c r="O65" s="32">
        <v>10184.959999999999</v>
      </c>
      <c r="P65" s="13">
        <v>1</v>
      </c>
      <c r="Q65" s="5">
        <f t="shared" si="4"/>
        <v>2011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</row>
    <row r="66" spans="1:110" ht="15" x14ac:dyDescent="0.2">
      <c r="A66" s="15" t="s">
        <v>1242</v>
      </c>
      <c r="B66" s="16">
        <v>38809</v>
      </c>
      <c r="C66" s="16">
        <v>41893</v>
      </c>
      <c r="D66" s="9">
        <f t="shared" ref="D66:D129" si="5">TRUNC((C66-B66)/365,0)</f>
        <v>8</v>
      </c>
      <c r="E66" s="9" t="str">
        <f t="shared" ref="E66:E129" si="6">IF(D66 &lt;= 5, "a) 0-5", IF(D66 &lt;= 10, "b) 6-10",IF(D66&lt;=15,"c) 11-15", IF(D66&lt;=20, "d) 16-20", IF(D66&lt;=25, "e) 21-25", IF(D66&lt;=30, "f) 26-30", "g) 31+"))))))</f>
        <v>b) 6-10</v>
      </c>
      <c r="F66" s="9" t="str">
        <f t="shared" ref="F66:F129" si="7">IF(D66 &lt;= 5, "0-5", IF(D66 &lt;= 10, "6-10",IF(D66&lt;=15,"11-15", IF(D66&lt;=20, "16-20", IF(D66&lt;=25, "21-25", IF(D66&lt;=30, "26-30", "31+"))))))</f>
        <v>6-10</v>
      </c>
      <c r="G66" s="10" t="s">
        <v>334</v>
      </c>
      <c r="H66" s="12" t="s">
        <v>346</v>
      </c>
      <c r="I66" s="12" t="s">
        <v>18</v>
      </c>
      <c r="J66" s="17" t="s">
        <v>741</v>
      </c>
      <c r="K66" s="12" t="s">
        <v>376</v>
      </c>
      <c r="L66" s="12" t="s">
        <v>377</v>
      </c>
      <c r="M66" s="12" t="s">
        <v>378</v>
      </c>
      <c r="N66" s="12" t="s">
        <v>50</v>
      </c>
      <c r="O66" s="32">
        <v>10184.959999999999</v>
      </c>
      <c r="P66" s="13">
        <v>1</v>
      </c>
      <c r="Q66" s="5">
        <f t="shared" si="4"/>
        <v>2011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</row>
    <row r="67" spans="1:110" ht="15" x14ac:dyDescent="0.2">
      <c r="A67" s="15" t="s">
        <v>1242</v>
      </c>
      <c r="B67" s="16">
        <v>37214</v>
      </c>
      <c r="C67" s="16">
        <v>41976</v>
      </c>
      <c r="D67" s="9">
        <f t="shared" si="5"/>
        <v>13</v>
      </c>
      <c r="E67" s="9" t="str">
        <f t="shared" si="6"/>
        <v>c) 11-15</v>
      </c>
      <c r="F67" s="9" t="str">
        <f t="shared" si="7"/>
        <v>11-15</v>
      </c>
      <c r="G67" s="10" t="s">
        <v>334</v>
      </c>
      <c r="H67" s="12" t="s">
        <v>346</v>
      </c>
      <c r="I67" s="12" t="s">
        <v>380</v>
      </c>
      <c r="J67" s="17" t="s">
        <v>955</v>
      </c>
      <c r="K67" s="12" t="s">
        <v>956</v>
      </c>
      <c r="L67" s="12" t="s">
        <v>954</v>
      </c>
      <c r="M67" s="12" t="s">
        <v>957</v>
      </c>
      <c r="N67" s="12" t="s">
        <v>238</v>
      </c>
      <c r="O67" s="32">
        <v>1239.46</v>
      </c>
      <c r="P67" s="13">
        <v>1</v>
      </c>
      <c r="Q67" s="5">
        <f t="shared" si="4"/>
        <v>2014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" x14ac:dyDescent="0.2">
      <c r="A68" s="15" t="s">
        <v>1242</v>
      </c>
      <c r="B68" s="16">
        <v>33695</v>
      </c>
      <c r="C68" s="16">
        <v>41844</v>
      </c>
      <c r="D68" s="9">
        <f t="shared" si="5"/>
        <v>22</v>
      </c>
      <c r="E68" s="9" t="str">
        <f t="shared" si="6"/>
        <v>e) 21-25</v>
      </c>
      <c r="F68" s="9" t="str">
        <f t="shared" si="7"/>
        <v>21-25</v>
      </c>
      <c r="G68" s="10" t="s">
        <v>334</v>
      </c>
      <c r="H68" s="12" t="s">
        <v>339</v>
      </c>
      <c r="I68" s="12" t="s">
        <v>18</v>
      </c>
      <c r="J68" s="17" t="s">
        <v>1133</v>
      </c>
      <c r="K68" s="12" t="s">
        <v>59</v>
      </c>
      <c r="L68" s="12" t="s">
        <v>60</v>
      </c>
      <c r="M68" s="12" t="s">
        <v>190</v>
      </c>
      <c r="N68" s="12" t="s">
        <v>65</v>
      </c>
      <c r="O68" s="32">
        <v>17374.346153846156</v>
      </c>
      <c r="P68" s="13">
        <v>1</v>
      </c>
      <c r="Q68" s="5">
        <f t="shared" si="4"/>
        <v>2014</v>
      </c>
      <c r="R68" s="5"/>
    </row>
    <row r="69" spans="1:110" ht="15" x14ac:dyDescent="0.2">
      <c r="A69" s="26" t="s">
        <v>1242</v>
      </c>
      <c r="B69" s="8">
        <v>31844</v>
      </c>
      <c r="C69" s="8">
        <v>40269</v>
      </c>
      <c r="D69" s="9">
        <f t="shared" si="5"/>
        <v>23</v>
      </c>
      <c r="E69" s="9" t="str">
        <f t="shared" si="6"/>
        <v>e) 21-25</v>
      </c>
      <c r="F69" s="9" t="str">
        <f t="shared" si="7"/>
        <v>21-25</v>
      </c>
      <c r="G69" s="10" t="s">
        <v>334</v>
      </c>
      <c r="H69" s="25" t="s">
        <v>1135</v>
      </c>
      <c r="I69" s="25" t="s">
        <v>18</v>
      </c>
      <c r="J69" s="25"/>
      <c r="K69" s="25" t="s">
        <v>59</v>
      </c>
      <c r="L69" s="13" t="s">
        <v>60</v>
      </c>
      <c r="M69" s="25" t="s">
        <v>190</v>
      </c>
      <c r="N69" s="25" t="s">
        <v>65</v>
      </c>
      <c r="O69" s="14">
        <v>17374.349999999999</v>
      </c>
      <c r="P69" s="13">
        <v>1</v>
      </c>
      <c r="Q69" s="20">
        <f t="shared" si="4"/>
        <v>2014</v>
      </c>
      <c r="R69" s="5"/>
    </row>
    <row r="70" spans="1:110" ht="15" x14ac:dyDescent="0.2">
      <c r="A70" s="15" t="s">
        <v>1242</v>
      </c>
      <c r="B70" s="16">
        <v>32019</v>
      </c>
      <c r="C70" s="16">
        <v>41243</v>
      </c>
      <c r="D70" s="9">
        <f t="shared" si="5"/>
        <v>25</v>
      </c>
      <c r="E70" s="9" t="str">
        <f t="shared" si="6"/>
        <v>e) 21-25</v>
      </c>
      <c r="F70" s="9" t="str">
        <f t="shared" si="7"/>
        <v>21-25</v>
      </c>
      <c r="G70" s="10" t="s">
        <v>334</v>
      </c>
      <c r="H70" s="12" t="s">
        <v>346</v>
      </c>
      <c r="I70" s="12" t="s">
        <v>18</v>
      </c>
      <c r="J70" s="17" t="s">
        <v>741</v>
      </c>
      <c r="K70" s="12" t="s">
        <v>376</v>
      </c>
      <c r="L70" s="12" t="s">
        <v>377</v>
      </c>
      <c r="M70" s="12" t="s">
        <v>378</v>
      </c>
      <c r="N70" s="12" t="s">
        <v>65</v>
      </c>
      <c r="O70" s="32">
        <v>17374.346153846156</v>
      </c>
      <c r="P70" s="13">
        <v>1</v>
      </c>
      <c r="Q70" s="5">
        <f t="shared" si="4"/>
        <v>2010</v>
      </c>
      <c r="R70" s="5"/>
    </row>
    <row r="71" spans="1:110" ht="15" x14ac:dyDescent="0.2">
      <c r="A71" s="26" t="s">
        <v>1242</v>
      </c>
      <c r="B71" s="8">
        <v>37284</v>
      </c>
      <c r="C71" s="8">
        <v>40249</v>
      </c>
      <c r="D71" s="9">
        <f t="shared" si="5"/>
        <v>8</v>
      </c>
      <c r="E71" s="9" t="str">
        <f t="shared" si="6"/>
        <v>b) 6-10</v>
      </c>
      <c r="F71" s="9" t="str">
        <f t="shared" si="7"/>
        <v>6-10</v>
      </c>
      <c r="G71" s="10" t="s">
        <v>334</v>
      </c>
      <c r="H71" s="25" t="s">
        <v>735</v>
      </c>
      <c r="I71" s="25" t="s">
        <v>18</v>
      </c>
      <c r="J71" s="25"/>
      <c r="K71" s="25" t="s">
        <v>59</v>
      </c>
      <c r="L71" s="13" t="s">
        <v>60</v>
      </c>
      <c r="M71" s="25" t="s">
        <v>195</v>
      </c>
      <c r="N71" s="25" t="s">
        <v>191</v>
      </c>
      <c r="O71" s="14">
        <v>10184.959999999999</v>
      </c>
      <c r="P71" s="13">
        <v>1</v>
      </c>
      <c r="Q71" s="20">
        <f>YEAR(C71)</f>
        <v>2010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</row>
    <row r="72" spans="1:110" ht="15" x14ac:dyDescent="0.2">
      <c r="A72" s="15" t="s">
        <v>1242</v>
      </c>
      <c r="B72" s="16">
        <v>32565</v>
      </c>
      <c r="C72" s="16">
        <v>42054</v>
      </c>
      <c r="D72" s="9">
        <f t="shared" si="5"/>
        <v>25</v>
      </c>
      <c r="E72" s="9" t="str">
        <f t="shared" si="6"/>
        <v>e) 21-25</v>
      </c>
      <c r="F72" s="9" t="str">
        <f t="shared" si="7"/>
        <v>21-25</v>
      </c>
      <c r="G72" s="10" t="s">
        <v>334</v>
      </c>
      <c r="H72" s="12" t="s">
        <v>1139</v>
      </c>
      <c r="I72" s="12" t="s">
        <v>18</v>
      </c>
      <c r="J72" s="17" t="s">
        <v>1140</v>
      </c>
      <c r="K72" s="12" t="s">
        <v>376</v>
      </c>
      <c r="L72" s="12" t="s">
        <v>377</v>
      </c>
      <c r="M72" s="12" t="s">
        <v>837</v>
      </c>
      <c r="N72" s="12" t="s">
        <v>65</v>
      </c>
      <c r="O72" s="32">
        <v>17374.346153846156</v>
      </c>
      <c r="P72" s="13">
        <v>1</v>
      </c>
      <c r="Q72" s="5">
        <f t="shared" ref="Q72:Q77" si="8">YEAR(C71)</f>
        <v>2010</v>
      </c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</row>
    <row r="73" spans="1:110" ht="15" x14ac:dyDescent="0.2">
      <c r="A73" s="15" t="s">
        <v>1242</v>
      </c>
      <c r="B73" s="16">
        <v>36435</v>
      </c>
      <c r="C73" s="16">
        <v>41362</v>
      </c>
      <c r="D73" s="9">
        <f t="shared" si="5"/>
        <v>13</v>
      </c>
      <c r="E73" s="9" t="str">
        <f t="shared" si="6"/>
        <v>c) 11-15</v>
      </c>
      <c r="F73" s="9" t="str">
        <f t="shared" si="7"/>
        <v>11-15</v>
      </c>
      <c r="G73" s="10" t="s">
        <v>334</v>
      </c>
      <c r="H73" s="12" t="s">
        <v>892</v>
      </c>
      <c r="I73" s="12" t="s">
        <v>18</v>
      </c>
      <c r="J73" s="17" t="s">
        <v>375</v>
      </c>
      <c r="K73" s="12" t="s">
        <v>376</v>
      </c>
      <c r="L73" s="12" t="s">
        <v>377</v>
      </c>
      <c r="M73" s="12" t="s">
        <v>378</v>
      </c>
      <c r="N73" s="12" t="s">
        <v>238</v>
      </c>
      <c r="O73" s="32">
        <v>10184.959999999999</v>
      </c>
      <c r="P73" s="13">
        <v>1</v>
      </c>
      <c r="Q73" s="5">
        <f t="shared" si="8"/>
        <v>2015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</row>
    <row r="74" spans="1:110" ht="15" x14ac:dyDescent="0.2">
      <c r="A74" s="15" t="s">
        <v>1242</v>
      </c>
      <c r="B74" s="16">
        <v>37638</v>
      </c>
      <c r="C74" s="16">
        <v>42125</v>
      </c>
      <c r="D74" s="9">
        <f t="shared" si="5"/>
        <v>12</v>
      </c>
      <c r="E74" s="9" t="str">
        <f t="shared" si="6"/>
        <v>c) 11-15</v>
      </c>
      <c r="F74" s="9" t="str">
        <f t="shared" si="7"/>
        <v>11-15</v>
      </c>
      <c r="G74" s="10" t="s">
        <v>334</v>
      </c>
      <c r="H74" s="12" t="s">
        <v>892</v>
      </c>
      <c r="I74" s="12" t="s">
        <v>18</v>
      </c>
      <c r="J74" s="17" t="s">
        <v>375</v>
      </c>
      <c r="K74" s="12" t="s">
        <v>376</v>
      </c>
      <c r="L74" s="12" t="s">
        <v>377</v>
      </c>
      <c r="M74" s="12" t="s">
        <v>378</v>
      </c>
      <c r="N74" s="12" t="s">
        <v>26</v>
      </c>
      <c r="O74" s="32">
        <v>17374.346153846156</v>
      </c>
      <c r="P74" s="13">
        <v>1</v>
      </c>
      <c r="Q74" s="5">
        <f t="shared" si="8"/>
        <v>2013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</row>
    <row r="75" spans="1:110" ht="15" x14ac:dyDescent="0.2">
      <c r="A75" s="15" t="s">
        <v>1242</v>
      </c>
      <c r="B75" s="16">
        <v>32201</v>
      </c>
      <c r="C75" s="16">
        <v>41397</v>
      </c>
      <c r="D75" s="9">
        <f t="shared" si="5"/>
        <v>25</v>
      </c>
      <c r="E75" s="9" t="str">
        <f t="shared" si="6"/>
        <v>e) 21-25</v>
      </c>
      <c r="F75" s="9" t="str">
        <f t="shared" si="7"/>
        <v>21-25</v>
      </c>
      <c r="G75" s="10" t="s">
        <v>334</v>
      </c>
      <c r="H75" s="12" t="s">
        <v>1130</v>
      </c>
      <c r="I75" s="12" t="s">
        <v>18</v>
      </c>
      <c r="J75" s="17" t="s">
        <v>1131</v>
      </c>
      <c r="K75" s="12" t="s">
        <v>59</v>
      </c>
      <c r="L75" s="12" t="s">
        <v>60</v>
      </c>
      <c r="M75" s="12" t="s">
        <v>190</v>
      </c>
      <c r="N75" s="12" t="s">
        <v>65</v>
      </c>
      <c r="O75" s="32">
        <v>17374.346153846156</v>
      </c>
      <c r="P75" s="13">
        <v>1</v>
      </c>
      <c r="Q75" s="5">
        <f t="shared" si="8"/>
        <v>2015</v>
      </c>
      <c r="R75" s="5"/>
    </row>
    <row r="76" spans="1:110" ht="15" x14ac:dyDescent="0.2">
      <c r="A76" s="15" t="s">
        <v>1242</v>
      </c>
      <c r="B76" s="16">
        <v>33086</v>
      </c>
      <c r="C76" s="16">
        <v>41455</v>
      </c>
      <c r="D76" s="9">
        <f t="shared" si="5"/>
        <v>22</v>
      </c>
      <c r="E76" s="9" t="str">
        <f t="shared" si="6"/>
        <v>e) 21-25</v>
      </c>
      <c r="F76" s="9" t="str">
        <f t="shared" si="7"/>
        <v>21-25</v>
      </c>
      <c r="G76" s="10" t="s">
        <v>334</v>
      </c>
      <c r="H76" s="12" t="s">
        <v>1130</v>
      </c>
      <c r="I76" s="12" t="s">
        <v>18</v>
      </c>
      <c r="J76" s="17" t="s">
        <v>1132</v>
      </c>
      <c r="K76" s="12" t="s">
        <v>59</v>
      </c>
      <c r="L76" s="12" t="s">
        <v>60</v>
      </c>
      <c r="M76" s="12" t="s">
        <v>190</v>
      </c>
      <c r="N76" s="12" t="s">
        <v>65</v>
      </c>
      <c r="O76" s="32">
        <v>17374.346153846156</v>
      </c>
      <c r="P76" s="13">
        <v>1</v>
      </c>
      <c r="Q76" s="5">
        <f t="shared" si="8"/>
        <v>2013</v>
      </c>
      <c r="R76" s="5"/>
    </row>
    <row r="77" spans="1:110" ht="15" x14ac:dyDescent="0.2">
      <c r="A77" s="15" t="s">
        <v>1231</v>
      </c>
      <c r="B77" s="16">
        <v>39115</v>
      </c>
      <c r="C77" s="16">
        <v>40914</v>
      </c>
      <c r="D77" s="9">
        <f t="shared" si="5"/>
        <v>4</v>
      </c>
      <c r="E77" s="9" t="str">
        <f t="shared" si="6"/>
        <v>a) 0-5</v>
      </c>
      <c r="F77" s="9" t="str">
        <f t="shared" si="7"/>
        <v>0-5</v>
      </c>
      <c r="G77" s="10" t="s">
        <v>73</v>
      </c>
      <c r="H77" s="12" t="s">
        <v>259</v>
      </c>
      <c r="I77" s="12" t="s">
        <v>18</v>
      </c>
      <c r="J77" s="17" t="s">
        <v>260</v>
      </c>
      <c r="K77" s="12" t="s">
        <v>59</v>
      </c>
      <c r="L77" s="12" t="s">
        <v>60</v>
      </c>
      <c r="M77" s="12" t="s">
        <v>190</v>
      </c>
      <c r="N77" s="12" t="s">
        <v>238</v>
      </c>
      <c r="O77" s="19">
        <v>28562</v>
      </c>
      <c r="P77" s="13">
        <v>1</v>
      </c>
      <c r="Q77" s="5">
        <f t="shared" si="8"/>
        <v>2013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</row>
    <row r="78" spans="1:110" ht="15" x14ac:dyDescent="0.2">
      <c r="A78" s="26" t="s">
        <v>1231</v>
      </c>
      <c r="B78" s="8">
        <v>37325</v>
      </c>
      <c r="C78" s="8">
        <v>40238</v>
      </c>
      <c r="D78" s="9">
        <f t="shared" si="5"/>
        <v>7</v>
      </c>
      <c r="E78" s="9" t="str">
        <f t="shared" si="6"/>
        <v>b) 6-10</v>
      </c>
      <c r="F78" s="9" t="str">
        <f t="shared" si="7"/>
        <v>6-10</v>
      </c>
      <c r="G78" s="24" t="s">
        <v>73</v>
      </c>
      <c r="H78" s="25" t="s">
        <v>648</v>
      </c>
      <c r="I78" s="25" t="s">
        <v>18</v>
      </c>
      <c r="J78" s="25"/>
      <c r="K78" s="25" t="s">
        <v>59</v>
      </c>
      <c r="L78" s="13" t="s">
        <v>60</v>
      </c>
      <c r="M78" s="25" t="s">
        <v>190</v>
      </c>
      <c r="N78" s="25" t="s">
        <v>191</v>
      </c>
      <c r="O78" s="19">
        <v>28562</v>
      </c>
      <c r="P78" s="13">
        <v>1</v>
      </c>
      <c r="Q78" s="20">
        <f>YEAR(C78)</f>
        <v>2010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</row>
    <row r="79" spans="1:110" ht="15" x14ac:dyDescent="0.2">
      <c r="A79" s="26" t="s">
        <v>1231</v>
      </c>
      <c r="B79" s="8">
        <v>36723</v>
      </c>
      <c r="C79" s="8">
        <v>40312</v>
      </c>
      <c r="D79" s="9">
        <f t="shared" si="5"/>
        <v>9</v>
      </c>
      <c r="E79" s="9" t="str">
        <f t="shared" si="6"/>
        <v>b) 6-10</v>
      </c>
      <c r="F79" s="9" t="str">
        <f t="shared" si="7"/>
        <v>6-10</v>
      </c>
      <c r="G79" s="24" t="s">
        <v>73</v>
      </c>
      <c r="H79" s="25" t="s">
        <v>648</v>
      </c>
      <c r="I79" s="25" t="s">
        <v>18</v>
      </c>
      <c r="J79" s="25"/>
      <c r="K79" s="25" t="s">
        <v>59</v>
      </c>
      <c r="L79" s="13" t="s">
        <v>60</v>
      </c>
      <c r="M79" s="25" t="s">
        <v>190</v>
      </c>
      <c r="N79" s="28" t="s">
        <v>26</v>
      </c>
      <c r="O79" s="19">
        <v>28562</v>
      </c>
      <c r="P79" s="13">
        <v>1</v>
      </c>
      <c r="Q79" s="20">
        <f t="shared" ref="Q79:Q110" si="9">YEAR(C78)</f>
        <v>2010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</row>
    <row r="80" spans="1:110" ht="15" x14ac:dyDescent="0.2">
      <c r="A80" s="15" t="s">
        <v>1231</v>
      </c>
      <c r="B80" s="16">
        <v>37638</v>
      </c>
      <c r="C80" s="16">
        <v>40989</v>
      </c>
      <c r="D80" s="9">
        <f t="shared" si="5"/>
        <v>9</v>
      </c>
      <c r="E80" s="9" t="str">
        <f t="shared" si="6"/>
        <v>b) 6-10</v>
      </c>
      <c r="F80" s="9" t="str">
        <f t="shared" si="7"/>
        <v>6-10</v>
      </c>
      <c r="G80" s="10" t="s">
        <v>73</v>
      </c>
      <c r="H80" s="12" t="s">
        <v>668</v>
      </c>
      <c r="I80" s="12" t="s">
        <v>18</v>
      </c>
      <c r="J80" s="17" t="s">
        <v>669</v>
      </c>
      <c r="K80" s="12" t="s">
        <v>59</v>
      </c>
      <c r="L80" s="12" t="s">
        <v>60</v>
      </c>
      <c r="M80" s="12" t="s">
        <v>190</v>
      </c>
      <c r="N80" s="12" t="s">
        <v>26</v>
      </c>
      <c r="O80" s="19">
        <v>28562</v>
      </c>
      <c r="P80" s="13">
        <v>1</v>
      </c>
      <c r="Q80" s="5">
        <f t="shared" si="9"/>
        <v>2010</v>
      </c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</row>
    <row r="81" spans="1:110" ht="15" x14ac:dyDescent="0.2">
      <c r="A81" s="15" t="s">
        <v>1231</v>
      </c>
      <c r="B81" s="16">
        <v>37325</v>
      </c>
      <c r="C81" s="16">
        <v>41004</v>
      </c>
      <c r="D81" s="9">
        <f t="shared" si="5"/>
        <v>10</v>
      </c>
      <c r="E81" s="9" t="str">
        <f t="shared" si="6"/>
        <v>b) 6-10</v>
      </c>
      <c r="F81" s="9" t="str">
        <f t="shared" si="7"/>
        <v>6-10</v>
      </c>
      <c r="G81" s="10" t="s">
        <v>73</v>
      </c>
      <c r="H81" s="12" t="s">
        <v>670</v>
      </c>
      <c r="I81" s="12" t="s">
        <v>18</v>
      </c>
      <c r="J81" s="17" t="s">
        <v>671</v>
      </c>
      <c r="K81" s="12" t="s">
        <v>59</v>
      </c>
      <c r="L81" s="12" t="s">
        <v>60</v>
      </c>
      <c r="M81" s="12" t="s">
        <v>190</v>
      </c>
      <c r="N81" s="12" t="s">
        <v>65</v>
      </c>
      <c r="O81" s="19">
        <v>28562</v>
      </c>
      <c r="P81" s="13">
        <v>1</v>
      </c>
      <c r="Q81" s="5">
        <f t="shared" si="9"/>
        <v>2012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</row>
    <row r="82" spans="1:110" ht="15" x14ac:dyDescent="0.2">
      <c r="A82" s="15" t="s">
        <v>1231</v>
      </c>
      <c r="B82" s="16">
        <v>38786</v>
      </c>
      <c r="C82" s="16">
        <v>41061</v>
      </c>
      <c r="D82" s="9">
        <f t="shared" si="5"/>
        <v>6</v>
      </c>
      <c r="E82" s="9" t="str">
        <f t="shared" si="6"/>
        <v>b) 6-10</v>
      </c>
      <c r="F82" s="9" t="str">
        <f t="shared" si="7"/>
        <v>6-10</v>
      </c>
      <c r="G82" s="10" t="s">
        <v>73</v>
      </c>
      <c r="H82" s="12" t="s">
        <v>672</v>
      </c>
      <c r="I82" s="12" t="s">
        <v>18</v>
      </c>
      <c r="J82" s="17" t="s">
        <v>673</v>
      </c>
      <c r="K82" s="12" t="s">
        <v>59</v>
      </c>
      <c r="L82" s="12" t="s">
        <v>60</v>
      </c>
      <c r="M82" s="12" t="s">
        <v>190</v>
      </c>
      <c r="N82" s="12" t="s">
        <v>238</v>
      </c>
      <c r="O82" s="19">
        <v>28562</v>
      </c>
      <c r="P82" s="13">
        <v>1</v>
      </c>
      <c r="Q82" s="5">
        <f t="shared" si="9"/>
        <v>2012</v>
      </c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</row>
    <row r="83" spans="1:110" ht="15" x14ac:dyDescent="0.2">
      <c r="A83" s="15" t="s">
        <v>1231</v>
      </c>
      <c r="B83" s="16">
        <v>38541</v>
      </c>
      <c r="C83" s="16">
        <v>41179</v>
      </c>
      <c r="D83" s="9">
        <f t="shared" si="5"/>
        <v>7</v>
      </c>
      <c r="E83" s="9" t="str">
        <f t="shared" si="6"/>
        <v>b) 6-10</v>
      </c>
      <c r="F83" s="9" t="str">
        <f t="shared" si="7"/>
        <v>6-10</v>
      </c>
      <c r="G83" s="10" t="s">
        <v>73</v>
      </c>
      <c r="H83" s="12" t="s">
        <v>670</v>
      </c>
      <c r="I83" s="12" t="s">
        <v>18</v>
      </c>
      <c r="J83" s="17" t="s">
        <v>677</v>
      </c>
      <c r="K83" s="12" t="s">
        <v>59</v>
      </c>
      <c r="L83" s="12" t="s">
        <v>60</v>
      </c>
      <c r="M83" s="12" t="s">
        <v>190</v>
      </c>
      <c r="N83" s="12" t="s">
        <v>238</v>
      </c>
      <c r="O83" s="19">
        <v>28562</v>
      </c>
      <c r="P83" s="13">
        <v>1</v>
      </c>
      <c r="Q83" s="5">
        <f t="shared" si="9"/>
        <v>2012</v>
      </c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</row>
    <row r="84" spans="1:110" ht="15" x14ac:dyDescent="0.2">
      <c r="A84" s="15" t="s">
        <v>1231</v>
      </c>
      <c r="B84" s="16">
        <v>38962</v>
      </c>
      <c r="C84" s="16">
        <v>41274</v>
      </c>
      <c r="D84" s="9">
        <f t="shared" si="5"/>
        <v>6</v>
      </c>
      <c r="E84" s="9" t="str">
        <f t="shared" si="6"/>
        <v>b) 6-10</v>
      </c>
      <c r="F84" s="9" t="str">
        <f t="shared" si="7"/>
        <v>6-10</v>
      </c>
      <c r="G84" s="10" t="s">
        <v>73</v>
      </c>
      <c r="H84" s="12" t="s">
        <v>680</v>
      </c>
      <c r="I84" s="12" t="s">
        <v>18</v>
      </c>
      <c r="J84" s="17" t="s">
        <v>681</v>
      </c>
      <c r="K84" s="12" t="s">
        <v>59</v>
      </c>
      <c r="L84" s="12" t="s">
        <v>60</v>
      </c>
      <c r="M84" s="12" t="s">
        <v>190</v>
      </c>
      <c r="N84" s="12" t="s">
        <v>65</v>
      </c>
      <c r="O84" s="19">
        <v>28562</v>
      </c>
      <c r="P84" s="13">
        <v>1</v>
      </c>
      <c r="Q84" s="5">
        <f t="shared" si="9"/>
        <v>2012</v>
      </c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</row>
    <row r="85" spans="1:110" ht="15" x14ac:dyDescent="0.2">
      <c r="A85" s="15" t="s">
        <v>1231</v>
      </c>
      <c r="B85" s="16">
        <v>38541</v>
      </c>
      <c r="C85" s="16">
        <v>41453</v>
      </c>
      <c r="D85" s="9">
        <f t="shared" si="5"/>
        <v>7</v>
      </c>
      <c r="E85" s="9" t="str">
        <f t="shared" si="6"/>
        <v>b) 6-10</v>
      </c>
      <c r="F85" s="9" t="str">
        <f t="shared" si="7"/>
        <v>6-10</v>
      </c>
      <c r="G85" s="10" t="s">
        <v>73</v>
      </c>
      <c r="H85" s="12" t="s">
        <v>683</v>
      </c>
      <c r="I85" s="12" t="s">
        <v>18</v>
      </c>
      <c r="J85" s="17" t="s">
        <v>684</v>
      </c>
      <c r="K85" s="12" t="s">
        <v>59</v>
      </c>
      <c r="L85" s="12" t="s">
        <v>60</v>
      </c>
      <c r="M85" s="12" t="s">
        <v>190</v>
      </c>
      <c r="N85" s="12" t="s">
        <v>26</v>
      </c>
      <c r="O85" s="19">
        <v>28562</v>
      </c>
      <c r="P85" s="13">
        <v>1</v>
      </c>
      <c r="Q85" s="5">
        <f t="shared" si="9"/>
        <v>2012</v>
      </c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" x14ac:dyDescent="0.2">
      <c r="A86" s="15" t="s">
        <v>1231</v>
      </c>
      <c r="B86" s="16">
        <v>38541</v>
      </c>
      <c r="C86" s="16">
        <v>41459</v>
      </c>
      <c r="D86" s="9">
        <f t="shared" si="5"/>
        <v>7</v>
      </c>
      <c r="E86" s="9" t="str">
        <f t="shared" si="6"/>
        <v>b) 6-10</v>
      </c>
      <c r="F86" s="9" t="str">
        <f t="shared" si="7"/>
        <v>6-10</v>
      </c>
      <c r="G86" s="10" t="s">
        <v>73</v>
      </c>
      <c r="H86" s="12" t="s">
        <v>672</v>
      </c>
      <c r="I86" s="12" t="s">
        <v>18</v>
      </c>
      <c r="J86" s="17" t="s">
        <v>685</v>
      </c>
      <c r="K86" s="12" t="s">
        <v>59</v>
      </c>
      <c r="L86" s="12" t="s">
        <v>60</v>
      </c>
      <c r="M86" s="12" t="s">
        <v>190</v>
      </c>
      <c r="N86" s="12" t="s">
        <v>44</v>
      </c>
      <c r="O86" s="19">
        <v>28562</v>
      </c>
      <c r="P86" s="13">
        <v>1</v>
      </c>
      <c r="Q86" s="5">
        <f t="shared" si="9"/>
        <v>2013</v>
      </c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</row>
    <row r="87" spans="1:110" ht="15" x14ac:dyDescent="0.2">
      <c r="A87" s="15" t="s">
        <v>1231</v>
      </c>
      <c r="B87" s="16">
        <v>38541</v>
      </c>
      <c r="C87" s="16">
        <v>41592</v>
      </c>
      <c r="D87" s="9">
        <f t="shared" si="5"/>
        <v>8</v>
      </c>
      <c r="E87" s="9" t="str">
        <f t="shared" si="6"/>
        <v>b) 6-10</v>
      </c>
      <c r="F87" s="9" t="str">
        <f t="shared" si="7"/>
        <v>6-10</v>
      </c>
      <c r="G87" s="10" t="s">
        <v>73</v>
      </c>
      <c r="H87" s="12" t="s">
        <v>688</v>
      </c>
      <c r="I87" s="12" t="s">
        <v>18</v>
      </c>
      <c r="J87" s="17" t="s">
        <v>689</v>
      </c>
      <c r="K87" s="12" t="s">
        <v>59</v>
      </c>
      <c r="L87" s="12" t="s">
        <v>60</v>
      </c>
      <c r="M87" s="12" t="s">
        <v>277</v>
      </c>
      <c r="N87" s="12" t="s">
        <v>50</v>
      </c>
      <c r="O87" s="19">
        <v>28562</v>
      </c>
      <c r="P87" s="13">
        <v>1</v>
      </c>
      <c r="Q87" s="5">
        <f t="shared" si="9"/>
        <v>2013</v>
      </c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</row>
    <row r="88" spans="1:110" ht="15" x14ac:dyDescent="0.2">
      <c r="A88" s="15" t="s">
        <v>1231</v>
      </c>
      <c r="B88" s="16">
        <v>38786</v>
      </c>
      <c r="C88" s="16">
        <v>41759</v>
      </c>
      <c r="D88" s="9">
        <f t="shared" si="5"/>
        <v>8</v>
      </c>
      <c r="E88" s="9" t="str">
        <f t="shared" si="6"/>
        <v>b) 6-10</v>
      </c>
      <c r="F88" s="9" t="str">
        <f t="shared" si="7"/>
        <v>6-10</v>
      </c>
      <c r="G88" s="10" t="s">
        <v>73</v>
      </c>
      <c r="H88" s="12" t="s">
        <v>688</v>
      </c>
      <c r="I88" s="12" t="s">
        <v>18</v>
      </c>
      <c r="J88" s="17" t="s">
        <v>698</v>
      </c>
      <c r="K88" s="12" t="s">
        <v>59</v>
      </c>
      <c r="L88" s="12" t="s">
        <v>60</v>
      </c>
      <c r="M88" s="12" t="s">
        <v>190</v>
      </c>
      <c r="N88" s="12" t="s">
        <v>238</v>
      </c>
      <c r="O88" s="19">
        <v>28562</v>
      </c>
      <c r="P88" s="13">
        <v>1</v>
      </c>
      <c r="Q88" s="5">
        <f t="shared" si="9"/>
        <v>2013</v>
      </c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</row>
    <row r="89" spans="1:110" ht="15" x14ac:dyDescent="0.2">
      <c r="A89" s="15" t="s">
        <v>1231</v>
      </c>
      <c r="B89" s="16">
        <v>39339</v>
      </c>
      <c r="C89" s="16">
        <v>41985</v>
      </c>
      <c r="D89" s="9">
        <f t="shared" si="5"/>
        <v>7</v>
      </c>
      <c r="E89" s="9" t="str">
        <f t="shared" si="6"/>
        <v>b) 6-10</v>
      </c>
      <c r="F89" s="9" t="str">
        <f t="shared" si="7"/>
        <v>6-10</v>
      </c>
      <c r="G89" s="10" t="s">
        <v>73</v>
      </c>
      <c r="H89" s="12" t="s">
        <v>670</v>
      </c>
      <c r="I89" s="12" t="s">
        <v>18</v>
      </c>
      <c r="J89" s="17" t="s">
        <v>718</v>
      </c>
      <c r="K89" s="12" t="s">
        <v>59</v>
      </c>
      <c r="L89" s="12" t="s">
        <v>60</v>
      </c>
      <c r="M89" s="12" t="s">
        <v>190</v>
      </c>
      <c r="N89" s="12" t="s">
        <v>50</v>
      </c>
      <c r="O89" s="19">
        <v>28562</v>
      </c>
      <c r="P89" s="13">
        <v>1</v>
      </c>
      <c r="Q89" s="5">
        <f t="shared" si="9"/>
        <v>2014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</row>
    <row r="90" spans="1:110" ht="15" x14ac:dyDescent="0.2">
      <c r="A90" s="15" t="s">
        <v>1231</v>
      </c>
      <c r="B90" s="16">
        <v>36583</v>
      </c>
      <c r="C90" s="16">
        <v>40806</v>
      </c>
      <c r="D90" s="9">
        <f t="shared" si="5"/>
        <v>11</v>
      </c>
      <c r="E90" s="9" t="str">
        <f t="shared" si="6"/>
        <v>c) 11-15</v>
      </c>
      <c r="F90" s="9" t="str">
        <f t="shared" si="7"/>
        <v>11-15</v>
      </c>
      <c r="G90" s="10" t="s">
        <v>73</v>
      </c>
      <c r="H90" s="12" t="s">
        <v>680</v>
      </c>
      <c r="I90" s="12" t="s">
        <v>18</v>
      </c>
      <c r="J90" s="17" t="s">
        <v>846</v>
      </c>
      <c r="K90" s="12" t="s">
        <v>59</v>
      </c>
      <c r="L90" s="12" t="s">
        <v>60</v>
      </c>
      <c r="M90" s="12" t="s">
        <v>190</v>
      </c>
      <c r="N90" s="12" t="s">
        <v>129</v>
      </c>
      <c r="O90" s="19">
        <v>28562</v>
      </c>
      <c r="P90" s="13">
        <v>1</v>
      </c>
      <c r="Q90" s="5">
        <f t="shared" si="9"/>
        <v>2014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</row>
    <row r="91" spans="1:110" ht="15" x14ac:dyDescent="0.2">
      <c r="A91" s="15" t="s">
        <v>1231</v>
      </c>
      <c r="B91" s="16">
        <v>35981</v>
      </c>
      <c r="C91" s="16">
        <v>40921</v>
      </c>
      <c r="D91" s="9">
        <f t="shared" si="5"/>
        <v>13</v>
      </c>
      <c r="E91" s="9" t="str">
        <f t="shared" si="6"/>
        <v>c) 11-15</v>
      </c>
      <c r="F91" s="9" t="str">
        <f t="shared" si="7"/>
        <v>11-15</v>
      </c>
      <c r="G91" s="10" t="s">
        <v>73</v>
      </c>
      <c r="H91" s="12" t="s">
        <v>848</v>
      </c>
      <c r="I91" s="12" t="s">
        <v>18</v>
      </c>
      <c r="J91" s="17" t="s">
        <v>849</v>
      </c>
      <c r="K91" s="12" t="s">
        <v>59</v>
      </c>
      <c r="L91" s="12" t="s">
        <v>60</v>
      </c>
      <c r="M91" s="12" t="s">
        <v>190</v>
      </c>
      <c r="N91" s="12" t="s">
        <v>26</v>
      </c>
      <c r="O91" s="19">
        <v>28562</v>
      </c>
      <c r="P91" s="13">
        <v>1</v>
      </c>
      <c r="Q91" s="5">
        <f t="shared" si="9"/>
        <v>2011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</row>
    <row r="92" spans="1:110" ht="15" x14ac:dyDescent="0.2">
      <c r="A92" s="15" t="s">
        <v>1231</v>
      </c>
      <c r="B92" s="16">
        <v>36772</v>
      </c>
      <c r="C92" s="16">
        <v>41670</v>
      </c>
      <c r="D92" s="9">
        <f t="shared" si="5"/>
        <v>13</v>
      </c>
      <c r="E92" s="9" t="str">
        <f t="shared" si="6"/>
        <v>c) 11-15</v>
      </c>
      <c r="F92" s="9" t="str">
        <f t="shared" si="7"/>
        <v>11-15</v>
      </c>
      <c r="G92" s="10" t="s">
        <v>73</v>
      </c>
      <c r="H92" s="12" t="s">
        <v>688</v>
      </c>
      <c r="I92" s="12" t="s">
        <v>18</v>
      </c>
      <c r="J92" s="17" t="s">
        <v>874</v>
      </c>
      <c r="K92" s="12" t="s">
        <v>376</v>
      </c>
      <c r="L92" s="12" t="s">
        <v>377</v>
      </c>
      <c r="M92" s="12" t="s">
        <v>378</v>
      </c>
      <c r="N92" s="12" t="s">
        <v>26</v>
      </c>
      <c r="O92" s="19">
        <v>28562</v>
      </c>
      <c r="P92" s="13">
        <v>1</v>
      </c>
      <c r="Q92" s="5">
        <f t="shared" si="9"/>
        <v>2012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</row>
    <row r="93" spans="1:110" ht="15" x14ac:dyDescent="0.2">
      <c r="A93" s="15" t="s">
        <v>1231</v>
      </c>
      <c r="B93" s="8">
        <v>37325</v>
      </c>
      <c r="C93" s="7">
        <v>41745</v>
      </c>
      <c r="D93" s="9">
        <f t="shared" si="5"/>
        <v>12</v>
      </c>
      <c r="E93" s="9" t="str">
        <f t="shared" si="6"/>
        <v>c) 11-15</v>
      </c>
      <c r="F93" s="9" t="str">
        <f t="shared" si="7"/>
        <v>11-15</v>
      </c>
      <c r="G93" s="10" t="s">
        <v>73</v>
      </c>
      <c r="H93" s="18" t="s">
        <v>875</v>
      </c>
      <c r="I93" s="12" t="s">
        <v>18</v>
      </c>
      <c r="J93" s="31">
        <v>60023103</v>
      </c>
      <c r="K93" s="18" t="s">
        <v>376</v>
      </c>
      <c r="L93" s="18" t="s">
        <v>377</v>
      </c>
      <c r="M93" s="11" t="s">
        <v>378</v>
      </c>
      <c r="N93" s="11" t="s">
        <v>28</v>
      </c>
      <c r="O93" s="19">
        <v>28562</v>
      </c>
      <c r="P93" s="13">
        <v>1</v>
      </c>
      <c r="Q93" s="5">
        <f t="shared" si="9"/>
        <v>2014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" x14ac:dyDescent="0.2">
      <c r="A94" s="15" t="s">
        <v>1231</v>
      </c>
      <c r="B94" s="16">
        <v>37325</v>
      </c>
      <c r="C94" s="16">
        <v>42081</v>
      </c>
      <c r="D94" s="9">
        <f t="shared" si="5"/>
        <v>13</v>
      </c>
      <c r="E94" s="9" t="str">
        <f t="shared" si="6"/>
        <v>c) 11-15</v>
      </c>
      <c r="F94" s="9" t="str">
        <f t="shared" si="7"/>
        <v>11-15</v>
      </c>
      <c r="G94" s="10" t="s">
        <v>73</v>
      </c>
      <c r="H94" s="12" t="s">
        <v>884</v>
      </c>
      <c r="I94" s="12" t="s">
        <v>18</v>
      </c>
      <c r="J94" s="17" t="s">
        <v>885</v>
      </c>
      <c r="K94" s="12" t="s">
        <v>376</v>
      </c>
      <c r="L94" s="12" t="s">
        <v>377</v>
      </c>
      <c r="M94" s="12" t="s">
        <v>837</v>
      </c>
      <c r="N94" s="12" t="s">
        <v>26</v>
      </c>
      <c r="O94" s="19">
        <v>28562</v>
      </c>
      <c r="P94" s="13">
        <v>1</v>
      </c>
      <c r="Q94" s="5">
        <f t="shared" si="9"/>
        <v>2014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</row>
    <row r="95" spans="1:110" ht="15" x14ac:dyDescent="0.2">
      <c r="A95" s="15" t="s">
        <v>1231</v>
      </c>
      <c r="B95" s="16">
        <v>35828</v>
      </c>
      <c r="C95" s="16">
        <v>41778</v>
      </c>
      <c r="D95" s="9">
        <f t="shared" si="5"/>
        <v>16</v>
      </c>
      <c r="E95" s="9" t="str">
        <f t="shared" si="6"/>
        <v>d) 16-20</v>
      </c>
      <c r="F95" s="9" t="str">
        <f t="shared" si="7"/>
        <v>16-20</v>
      </c>
      <c r="G95" s="10" t="s">
        <v>73</v>
      </c>
      <c r="H95" s="12" t="s">
        <v>672</v>
      </c>
      <c r="I95" s="12" t="s">
        <v>18</v>
      </c>
      <c r="J95" s="17" t="s">
        <v>975</v>
      </c>
      <c r="K95" s="12" t="s">
        <v>59</v>
      </c>
      <c r="L95" s="12" t="s">
        <v>60</v>
      </c>
      <c r="M95" s="12" t="s">
        <v>190</v>
      </c>
      <c r="N95" s="12" t="s">
        <v>238</v>
      </c>
      <c r="O95" s="19">
        <v>28562</v>
      </c>
      <c r="P95" s="13">
        <v>1</v>
      </c>
      <c r="Q95" s="5">
        <f t="shared" si="9"/>
        <v>2015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</row>
    <row r="96" spans="1:110" ht="15" x14ac:dyDescent="0.2">
      <c r="A96" s="15" t="s">
        <v>1231</v>
      </c>
      <c r="B96" s="16">
        <v>33104</v>
      </c>
      <c r="C96" s="16">
        <v>40546</v>
      </c>
      <c r="D96" s="9">
        <f t="shared" si="5"/>
        <v>20</v>
      </c>
      <c r="E96" s="9" t="str">
        <f t="shared" si="6"/>
        <v>d) 16-20</v>
      </c>
      <c r="F96" s="9" t="str">
        <f t="shared" si="7"/>
        <v>16-20</v>
      </c>
      <c r="G96" s="10" t="s">
        <v>73</v>
      </c>
      <c r="H96" s="12" t="s">
        <v>978</v>
      </c>
      <c r="I96" s="12" t="s">
        <v>18</v>
      </c>
      <c r="J96" s="17" t="s">
        <v>979</v>
      </c>
      <c r="K96" s="12" t="s">
        <v>376</v>
      </c>
      <c r="L96" s="12" t="s">
        <v>377</v>
      </c>
      <c r="M96" s="12" t="s">
        <v>69</v>
      </c>
      <c r="N96" s="12" t="s">
        <v>44</v>
      </c>
      <c r="O96" s="19">
        <v>28562</v>
      </c>
      <c r="P96" s="13">
        <v>1</v>
      </c>
      <c r="Q96" s="5">
        <f t="shared" si="9"/>
        <v>2014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</row>
    <row r="97" spans="1:110" ht="15" x14ac:dyDescent="0.2">
      <c r="A97" s="15" t="s">
        <v>1231</v>
      </c>
      <c r="B97" s="16">
        <v>34560</v>
      </c>
      <c r="C97" s="16">
        <v>41592</v>
      </c>
      <c r="D97" s="9">
        <f t="shared" si="5"/>
        <v>19</v>
      </c>
      <c r="E97" s="9" t="str">
        <f t="shared" si="6"/>
        <v>d) 16-20</v>
      </c>
      <c r="F97" s="9" t="str">
        <f t="shared" si="7"/>
        <v>16-20</v>
      </c>
      <c r="G97" s="10" t="s">
        <v>73</v>
      </c>
      <c r="H97" s="12" t="s">
        <v>848</v>
      </c>
      <c r="I97" s="12" t="s">
        <v>18</v>
      </c>
      <c r="J97" s="17" t="s">
        <v>985</v>
      </c>
      <c r="K97" s="12" t="s">
        <v>376</v>
      </c>
      <c r="L97" s="12" t="s">
        <v>377</v>
      </c>
      <c r="M97" s="12" t="s">
        <v>378</v>
      </c>
      <c r="N97" s="12" t="s">
        <v>238</v>
      </c>
      <c r="O97" s="19">
        <v>28562</v>
      </c>
      <c r="P97" s="13">
        <v>1</v>
      </c>
      <c r="Q97" s="5">
        <f t="shared" si="9"/>
        <v>2011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</row>
    <row r="98" spans="1:110" ht="15" x14ac:dyDescent="0.2">
      <c r="A98" s="15" t="s">
        <v>1231</v>
      </c>
      <c r="B98" s="16">
        <v>31656</v>
      </c>
      <c r="C98" s="16">
        <v>40954</v>
      </c>
      <c r="D98" s="9">
        <f t="shared" si="5"/>
        <v>25</v>
      </c>
      <c r="E98" s="9" t="str">
        <f t="shared" si="6"/>
        <v>e) 21-25</v>
      </c>
      <c r="F98" s="9" t="str">
        <f t="shared" si="7"/>
        <v>21-25</v>
      </c>
      <c r="G98" s="10" t="s">
        <v>73</v>
      </c>
      <c r="H98" s="12" t="s">
        <v>688</v>
      </c>
      <c r="I98" s="12" t="s">
        <v>18</v>
      </c>
      <c r="J98" s="17" t="s">
        <v>1032</v>
      </c>
      <c r="K98" s="12" t="s">
        <v>59</v>
      </c>
      <c r="L98" s="12" t="s">
        <v>60</v>
      </c>
      <c r="M98" s="12" t="s">
        <v>190</v>
      </c>
      <c r="N98" s="12" t="s">
        <v>65</v>
      </c>
      <c r="O98" s="19">
        <v>28562</v>
      </c>
      <c r="P98" s="13">
        <v>1</v>
      </c>
      <c r="Q98" s="5">
        <f t="shared" si="9"/>
        <v>2013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</row>
    <row r="99" spans="1:110" ht="15" x14ac:dyDescent="0.2">
      <c r="A99" s="15" t="s">
        <v>1231</v>
      </c>
      <c r="B99" s="16">
        <v>31844</v>
      </c>
      <c r="C99" s="16">
        <v>41000</v>
      </c>
      <c r="D99" s="9">
        <f t="shared" si="5"/>
        <v>25</v>
      </c>
      <c r="E99" s="9" t="str">
        <f t="shared" si="6"/>
        <v>e) 21-25</v>
      </c>
      <c r="F99" s="9" t="str">
        <f t="shared" si="7"/>
        <v>21-25</v>
      </c>
      <c r="G99" s="10" t="s">
        <v>73</v>
      </c>
      <c r="H99" s="12" t="s">
        <v>680</v>
      </c>
      <c r="I99" s="12" t="s">
        <v>18</v>
      </c>
      <c r="J99" s="17" t="s">
        <v>1033</v>
      </c>
      <c r="K99" s="12" t="s">
        <v>59</v>
      </c>
      <c r="L99" s="12" t="s">
        <v>60</v>
      </c>
      <c r="M99" s="12" t="s">
        <v>190</v>
      </c>
      <c r="N99" s="12" t="s">
        <v>65</v>
      </c>
      <c r="O99" s="19">
        <v>28562</v>
      </c>
      <c r="P99" s="13">
        <v>1</v>
      </c>
      <c r="Q99" s="5">
        <f t="shared" si="9"/>
        <v>2012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</row>
    <row r="100" spans="1:110" ht="15" x14ac:dyDescent="0.2">
      <c r="A100" s="15" t="s">
        <v>1231</v>
      </c>
      <c r="B100" s="16">
        <v>31844</v>
      </c>
      <c r="C100" s="16">
        <v>41039</v>
      </c>
      <c r="D100" s="9">
        <f t="shared" si="5"/>
        <v>25</v>
      </c>
      <c r="E100" s="9" t="str">
        <f t="shared" si="6"/>
        <v>e) 21-25</v>
      </c>
      <c r="F100" s="9" t="str">
        <f t="shared" si="7"/>
        <v>21-25</v>
      </c>
      <c r="G100" s="10" t="s">
        <v>73</v>
      </c>
      <c r="H100" s="12" t="s">
        <v>680</v>
      </c>
      <c r="I100" s="12" t="s">
        <v>18</v>
      </c>
      <c r="J100" s="17" t="s">
        <v>1034</v>
      </c>
      <c r="K100" s="12" t="s">
        <v>59</v>
      </c>
      <c r="L100" s="12" t="s">
        <v>60</v>
      </c>
      <c r="M100" s="12" t="s">
        <v>190</v>
      </c>
      <c r="N100" s="12" t="s">
        <v>65</v>
      </c>
      <c r="O100" s="19">
        <v>28562</v>
      </c>
      <c r="P100" s="13">
        <v>1</v>
      </c>
      <c r="Q100" s="5">
        <f t="shared" si="9"/>
        <v>2012</v>
      </c>
      <c r="R100" s="20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</row>
    <row r="101" spans="1:110" ht="15" x14ac:dyDescent="0.2">
      <c r="A101" s="15" t="s">
        <v>1231</v>
      </c>
      <c r="B101" s="16">
        <v>32019</v>
      </c>
      <c r="C101" s="16">
        <v>41060</v>
      </c>
      <c r="D101" s="9">
        <f t="shared" si="5"/>
        <v>24</v>
      </c>
      <c r="E101" s="9" t="str">
        <f t="shared" si="6"/>
        <v>e) 21-25</v>
      </c>
      <c r="F101" s="9" t="str">
        <f t="shared" si="7"/>
        <v>21-25</v>
      </c>
      <c r="G101" s="10" t="s">
        <v>73</v>
      </c>
      <c r="H101" s="12" t="s">
        <v>884</v>
      </c>
      <c r="I101" s="12" t="s">
        <v>18</v>
      </c>
      <c r="J101" s="17" t="s">
        <v>1035</v>
      </c>
      <c r="K101" s="12" t="s">
        <v>59</v>
      </c>
      <c r="L101" s="12" t="s">
        <v>60</v>
      </c>
      <c r="M101" s="12" t="s">
        <v>190</v>
      </c>
      <c r="N101" s="12" t="s">
        <v>65</v>
      </c>
      <c r="O101" s="19">
        <v>28562</v>
      </c>
      <c r="P101" s="13">
        <v>1</v>
      </c>
      <c r="Q101" s="5">
        <f t="shared" si="9"/>
        <v>2012</v>
      </c>
      <c r="R101" s="5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</row>
    <row r="102" spans="1:110" ht="15" x14ac:dyDescent="0.2">
      <c r="A102" s="15" t="s">
        <v>1231</v>
      </c>
      <c r="B102" s="16">
        <v>32201</v>
      </c>
      <c r="C102" s="16">
        <v>41271</v>
      </c>
      <c r="D102" s="9">
        <f t="shared" si="5"/>
        <v>24</v>
      </c>
      <c r="E102" s="9" t="str">
        <f t="shared" si="6"/>
        <v>e) 21-25</v>
      </c>
      <c r="F102" s="9" t="str">
        <f t="shared" si="7"/>
        <v>21-25</v>
      </c>
      <c r="G102" s="10" t="s">
        <v>73</v>
      </c>
      <c r="H102" s="12" t="s">
        <v>1040</v>
      </c>
      <c r="I102" s="12" t="s">
        <v>18</v>
      </c>
      <c r="J102" s="17" t="s">
        <v>1041</v>
      </c>
      <c r="K102" s="12" t="s">
        <v>59</v>
      </c>
      <c r="L102" s="12" t="s">
        <v>60</v>
      </c>
      <c r="M102" s="12" t="s">
        <v>190</v>
      </c>
      <c r="N102" s="12" t="s">
        <v>65</v>
      </c>
      <c r="O102" s="19">
        <v>28562</v>
      </c>
      <c r="P102" s="13">
        <v>1</v>
      </c>
      <c r="Q102" s="5">
        <f t="shared" si="9"/>
        <v>2012</v>
      </c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</row>
    <row r="103" spans="1:110" ht="15" x14ac:dyDescent="0.2">
      <c r="A103" s="15" t="s">
        <v>1231</v>
      </c>
      <c r="B103" s="16">
        <v>33335</v>
      </c>
      <c r="C103" s="16">
        <v>41089</v>
      </c>
      <c r="D103" s="9">
        <f t="shared" si="5"/>
        <v>21</v>
      </c>
      <c r="E103" s="9" t="str">
        <f t="shared" si="6"/>
        <v>e) 21-25</v>
      </c>
      <c r="F103" s="9" t="str">
        <f t="shared" si="7"/>
        <v>21-25</v>
      </c>
      <c r="G103" s="10" t="s">
        <v>73</v>
      </c>
      <c r="H103" s="12" t="s">
        <v>1065</v>
      </c>
      <c r="I103" s="12" t="s">
        <v>18</v>
      </c>
      <c r="J103" s="17" t="s">
        <v>1066</v>
      </c>
      <c r="K103" s="12" t="s">
        <v>376</v>
      </c>
      <c r="L103" s="12" t="s">
        <v>377</v>
      </c>
      <c r="M103" s="12" t="s">
        <v>378</v>
      </c>
      <c r="N103" s="12" t="s">
        <v>65</v>
      </c>
      <c r="O103" s="19">
        <v>28562</v>
      </c>
      <c r="P103" s="13">
        <v>1</v>
      </c>
      <c r="Q103" s="5">
        <f t="shared" si="9"/>
        <v>2012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</row>
    <row r="104" spans="1:110" ht="15" x14ac:dyDescent="0.2">
      <c r="A104" s="15" t="s">
        <v>1231</v>
      </c>
      <c r="B104" s="16">
        <v>33846</v>
      </c>
      <c r="C104" s="16">
        <v>41670</v>
      </c>
      <c r="D104" s="9">
        <f t="shared" si="5"/>
        <v>21</v>
      </c>
      <c r="E104" s="9" t="str">
        <f t="shared" si="6"/>
        <v>e) 21-25</v>
      </c>
      <c r="F104" s="9" t="str">
        <f t="shared" si="7"/>
        <v>21-25</v>
      </c>
      <c r="G104" s="10" t="s">
        <v>73</v>
      </c>
      <c r="H104" s="12" t="s">
        <v>1087</v>
      </c>
      <c r="I104" s="12" t="s">
        <v>18</v>
      </c>
      <c r="J104" s="17" t="s">
        <v>1088</v>
      </c>
      <c r="K104" s="12" t="s">
        <v>376</v>
      </c>
      <c r="L104" s="12" t="s">
        <v>377</v>
      </c>
      <c r="M104" s="12" t="s">
        <v>378</v>
      </c>
      <c r="N104" s="12" t="s">
        <v>65</v>
      </c>
      <c r="O104" s="19">
        <v>28562</v>
      </c>
      <c r="P104" s="13">
        <v>1</v>
      </c>
      <c r="Q104" s="5">
        <f t="shared" si="9"/>
        <v>2012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</row>
    <row r="105" spans="1:110" ht="15" x14ac:dyDescent="0.2">
      <c r="A105" s="15" t="s">
        <v>1231</v>
      </c>
      <c r="B105" s="16">
        <v>33244</v>
      </c>
      <c r="C105" s="16">
        <v>42220</v>
      </c>
      <c r="D105" s="9">
        <f t="shared" si="5"/>
        <v>24</v>
      </c>
      <c r="E105" s="9" t="str">
        <f t="shared" si="6"/>
        <v>e) 21-25</v>
      </c>
      <c r="F105" s="9" t="str">
        <f t="shared" si="7"/>
        <v>21-25</v>
      </c>
      <c r="G105" s="10" t="s">
        <v>73</v>
      </c>
      <c r="H105" s="21" t="s">
        <v>1104</v>
      </c>
      <c r="I105" s="12" t="s">
        <v>18</v>
      </c>
      <c r="J105" s="21">
        <v>60024107</v>
      </c>
      <c r="K105" s="21" t="s">
        <v>997</v>
      </c>
      <c r="L105" s="12" t="s">
        <v>998</v>
      </c>
      <c r="M105" s="21" t="s">
        <v>1105</v>
      </c>
      <c r="N105" s="12" t="s">
        <v>65</v>
      </c>
      <c r="O105" s="30">
        <v>6107</v>
      </c>
      <c r="P105" s="13">
        <v>1</v>
      </c>
      <c r="Q105" s="5">
        <f t="shared" si="9"/>
        <v>2014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</row>
    <row r="106" spans="1:110" ht="15" x14ac:dyDescent="0.2">
      <c r="A106" s="15" t="s">
        <v>1231</v>
      </c>
      <c r="B106" s="16">
        <v>32201</v>
      </c>
      <c r="C106" s="16">
        <v>41694</v>
      </c>
      <c r="D106" s="9">
        <f t="shared" si="5"/>
        <v>26</v>
      </c>
      <c r="E106" s="9" t="str">
        <f t="shared" si="6"/>
        <v>f) 26-30</v>
      </c>
      <c r="F106" s="9" t="str">
        <f t="shared" si="7"/>
        <v>26-30</v>
      </c>
      <c r="G106" s="10" t="s">
        <v>73</v>
      </c>
      <c r="H106" s="12" t="s">
        <v>668</v>
      </c>
      <c r="I106" s="12" t="s">
        <v>18</v>
      </c>
      <c r="J106" s="17" t="s">
        <v>1157</v>
      </c>
      <c r="K106" s="12" t="s">
        <v>59</v>
      </c>
      <c r="L106" s="12" t="s">
        <v>60</v>
      </c>
      <c r="M106" s="12" t="s">
        <v>190</v>
      </c>
      <c r="N106" s="12" t="s">
        <v>238</v>
      </c>
      <c r="O106" s="19">
        <v>28562</v>
      </c>
      <c r="P106" s="13">
        <v>1</v>
      </c>
      <c r="Q106" s="5">
        <f t="shared" si="9"/>
        <v>2015</v>
      </c>
      <c r="R106" s="20"/>
    </row>
    <row r="107" spans="1:110" ht="15" x14ac:dyDescent="0.2">
      <c r="A107" s="15" t="s">
        <v>1231</v>
      </c>
      <c r="B107" s="16">
        <v>31844</v>
      </c>
      <c r="C107" s="16">
        <v>41705</v>
      </c>
      <c r="D107" s="9">
        <f t="shared" si="5"/>
        <v>27</v>
      </c>
      <c r="E107" s="9" t="str">
        <f t="shared" si="6"/>
        <v>f) 26-30</v>
      </c>
      <c r="F107" s="9" t="str">
        <f t="shared" si="7"/>
        <v>26-30</v>
      </c>
      <c r="G107" s="10" t="s">
        <v>73</v>
      </c>
      <c r="H107" s="12" t="s">
        <v>1158</v>
      </c>
      <c r="I107" s="12" t="s">
        <v>18</v>
      </c>
      <c r="J107" s="17" t="s">
        <v>1159</v>
      </c>
      <c r="K107" s="12" t="s">
        <v>59</v>
      </c>
      <c r="L107" s="12" t="s">
        <v>60</v>
      </c>
      <c r="M107" s="12" t="s">
        <v>190</v>
      </c>
      <c r="N107" s="12" t="s">
        <v>65</v>
      </c>
      <c r="O107" s="19">
        <v>28562</v>
      </c>
      <c r="P107" s="13">
        <v>1</v>
      </c>
      <c r="Q107" s="5">
        <f t="shared" si="9"/>
        <v>2014</v>
      </c>
      <c r="R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</row>
    <row r="108" spans="1:110" ht="15" x14ac:dyDescent="0.2">
      <c r="A108" s="15" t="s">
        <v>1231</v>
      </c>
      <c r="B108" s="16">
        <v>30738</v>
      </c>
      <c r="C108" s="16">
        <v>41274</v>
      </c>
      <c r="D108" s="9">
        <f t="shared" si="5"/>
        <v>28</v>
      </c>
      <c r="E108" s="9" t="str">
        <f t="shared" si="6"/>
        <v>f) 26-30</v>
      </c>
      <c r="F108" s="9" t="str">
        <f t="shared" si="7"/>
        <v>26-30</v>
      </c>
      <c r="G108" s="10" t="s">
        <v>73</v>
      </c>
      <c r="H108" s="12" t="s">
        <v>680</v>
      </c>
      <c r="I108" s="12" t="s">
        <v>18</v>
      </c>
      <c r="J108" s="17" t="s">
        <v>1166</v>
      </c>
      <c r="K108" s="12" t="s">
        <v>376</v>
      </c>
      <c r="L108" s="12" t="s">
        <v>377</v>
      </c>
      <c r="M108" s="12" t="s">
        <v>378</v>
      </c>
      <c r="N108" s="12" t="s">
        <v>65</v>
      </c>
      <c r="O108" s="19">
        <v>28562</v>
      </c>
      <c r="P108" s="13">
        <v>1</v>
      </c>
      <c r="Q108" s="5">
        <f t="shared" si="9"/>
        <v>2014</v>
      </c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</row>
    <row r="109" spans="1:110" ht="15" x14ac:dyDescent="0.2">
      <c r="A109" s="15" t="s">
        <v>1216</v>
      </c>
      <c r="B109" s="16">
        <v>41184</v>
      </c>
      <c r="C109" s="16">
        <v>41388</v>
      </c>
      <c r="D109" s="9">
        <f t="shared" si="5"/>
        <v>0</v>
      </c>
      <c r="E109" s="9" t="str">
        <f t="shared" si="6"/>
        <v>a) 0-5</v>
      </c>
      <c r="F109" s="9" t="str">
        <f t="shared" si="7"/>
        <v>0-5</v>
      </c>
      <c r="G109" s="10" t="s">
        <v>34</v>
      </c>
      <c r="H109" s="12" t="s">
        <v>35</v>
      </c>
      <c r="I109" s="12" t="s">
        <v>18</v>
      </c>
      <c r="J109" s="17" t="s">
        <v>36</v>
      </c>
      <c r="K109" s="12" t="s">
        <v>37</v>
      </c>
      <c r="L109" s="12" t="s">
        <v>38</v>
      </c>
      <c r="M109" s="12" t="s">
        <v>39</v>
      </c>
      <c r="N109" s="12" t="s">
        <v>40</v>
      </c>
      <c r="O109" s="14">
        <v>1903.17</v>
      </c>
      <c r="P109" s="13">
        <v>1</v>
      </c>
      <c r="Q109" s="5">
        <f t="shared" si="9"/>
        <v>2012</v>
      </c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ht="15" x14ac:dyDescent="0.2">
      <c r="A110" s="15" t="s">
        <v>1216</v>
      </c>
      <c r="B110" s="16">
        <v>40620</v>
      </c>
      <c r="C110" s="16">
        <v>40908</v>
      </c>
      <c r="D110" s="9">
        <f t="shared" si="5"/>
        <v>0</v>
      </c>
      <c r="E110" s="9" t="str">
        <f t="shared" si="6"/>
        <v>a) 0-5</v>
      </c>
      <c r="F110" s="9" t="str">
        <f t="shared" si="7"/>
        <v>0-5</v>
      </c>
      <c r="G110" s="10" t="s">
        <v>34</v>
      </c>
      <c r="H110" s="12" t="s">
        <v>41</v>
      </c>
      <c r="I110" s="12" t="s">
        <v>18</v>
      </c>
      <c r="J110" s="17" t="s">
        <v>42</v>
      </c>
      <c r="K110" s="12" t="s">
        <v>37</v>
      </c>
      <c r="L110" s="12" t="s">
        <v>38</v>
      </c>
      <c r="M110" s="12" t="s">
        <v>43</v>
      </c>
      <c r="N110" s="12" t="s">
        <v>44</v>
      </c>
      <c r="O110" s="14">
        <v>6256.95</v>
      </c>
      <c r="P110" s="13">
        <v>1</v>
      </c>
      <c r="Q110" s="5">
        <f t="shared" si="9"/>
        <v>2013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ht="15" x14ac:dyDescent="0.2">
      <c r="A111" s="15" t="s">
        <v>1216</v>
      </c>
      <c r="B111" s="16">
        <v>41291</v>
      </c>
      <c r="C111" s="16">
        <v>41467</v>
      </c>
      <c r="D111" s="9">
        <f t="shared" si="5"/>
        <v>0</v>
      </c>
      <c r="E111" s="9" t="str">
        <f t="shared" si="6"/>
        <v>a) 0-5</v>
      </c>
      <c r="F111" s="9" t="str">
        <f t="shared" si="7"/>
        <v>0-5</v>
      </c>
      <c r="G111" s="10" t="s">
        <v>34</v>
      </c>
      <c r="H111" s="12" t="s">
        <v>45</v>
      </c>
      <c r="I111" s="12" t="s">
        <v>18</v>
      </c>
      <c r="J111" s="17" t="s">
        <v>46</v>
      </c>
      <c r="K111" s="12" t="s">
        <v>37</v>
      </c>
      <c r="L111" s="12" t="s">
        <v>38</v>
      </c>
      <c r="M111" s="12" t="s">
        <v>39</v>
      </c>
      <c r="N111" s="12" t="s">
        <v>47</v>
      </c>
      <c r="O111" s="14">
        <v>6256.95</v>
      </c>
      <c r="P111" s="13">
        <v>1</v>
      </c>
      <c r="Q111" s="5">
        <f t="shared" ref="Q111:Q142" si="10">YEAR(C110)</f>
        <v>2011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</row>
    <row r="112" spans="1:110" ht="15" x14ac:dyDescent="0.2">
      <c r="A112" s="15" t="s">
        <v>1216</v>
      </c>
      <c r="B112" s="16">
        <v>41154</v>
      </c>
      <c r="C112" s="16">
        <v>41304</v>
      </c>
      <c r="D112" s="9">
        <f t="shared" si="5"/>
        <v>0</v>
      </c>
      <c r="E112" s="9" t="str">
        <f t="shared" si="6"/>
        <v>a) 0-5</v>
      </c>
      <c r="F112" s="9" t="str">
        <f t="shared" si="7"/>
        <v>0-5</v>
      </c>
      <c r="G112" s="10" t="s">
        <v>34</v>
      </c>
      <c r="H112" s="12" t="s">
        <v>35</v>
      </c>
      <c r="I112" s="12" t="s">
        <v>18</v>
      </c>
      <c r="J112" s="17" t="s">
        <v>48</v>
      </c>
      <c r="K112" s="12" t="s">
        <v>37</v>
      </c>
      <c r="L112" s="12" t="s">
        <v>38</v>
      </c>
      <c r="M112" s="12" t="s">
        <v>49</v>
      </c>
      <c r="N112" s="12" t="s">
        <v>50</v>
      </c>
      <c r="O112" s="14">
        <v>13375.02</v>
      </c>
      <c r="P112" s="13">
        <v>1</v>
      </c>
      <c r="Q112" s="5">
        <f t="shared" si="10"/>
        <v>2013</v>
      </c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</row>
    <row r="113" spans="1:110" ht="15" x14ac:dyDescent="0.2">
      <c r="A113" s="15" t="s">
        <v>1216</v>
      </c>
      <c r="B113" s="16">
        <v>41246</v>
      </c>
      <c r="C113" s="16">
        <v>41481</v>
      </c>
      <c r="D113" s="9">
        <f t="shared" si="5"/>
        <v>0</v>
      </c>
      <c r="E113" s="9" t="str">
        <f t="shared" si="6"/>
        <v>a) 0-5</v>
      </c>
      <c r="F113" s="9" t="str">
        <f t="shared" si="7"/>
        <v>0-5</v>
      </c>
      <c r="G113" s="10" t="s">
        <v>34</v>
      </c>
      <c r="H113" s="12" t="s">
        <v>45</v>
      </c>
      <c r="I113" s="12" t="s">
        <v>18</v>
      </c>
      <c r="J113" s="17" t="s">
        <v>51</v>
      </c>
      <c r="K113" s="12" t="s">
        <v>37</v>
      </c>
      <c r="L113" s="12" t="s">
        <v>38</v>
      </c>
      <c r="M113" s="12" t="s">
        <v>39</v>
      </c>
      <c r="N113" s="12" t="s">
        <v>52</v>
      </c>
      <c r="O113" s="14">
        <v>17675.97</v>
      </c>
      <c r="P113" s="13">
        <v>1</v>
      </c>
      <c r="Q113" s="5">
        <f t="shared" si="10"/>
        <v>2013</v>
      </c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</row>
    <row r="114" spans="1:110" ht="15" x14ac:dyDescent="0.2">
      <c r="A114" s="15" t="s">
        <v>1216</v>
      </c>
      <c r="B114" s="16">
        <v>41001</v>
      </c>
      <c r="C114" s="16">
        <v>41486</v>
      </c>
      <c r="D114" s="9">
        <f t="shared" si="5"/>
        <v>1</v>
      </c>
      <c r="E114" s="9" t="str">
        <f t="shared" si="6"/>
        <v>a) 0-5</v>
      </c>
      <c r="F114" s="9" t="str">
        <f t="shared" si="7"/>
        <v>0-5</v>
      </c>
      <c r="G114" s="10" t="s">
        <v>34</v>
      </c>
      <c r="H114" s="12" t="s">
        <v>53</v>
      </c>
      <c r="I114" s="12" t="s">
        <v>18</v>
      </c>
      <c r="J114" s="17" t="s">
        <v>54</v>
      </c>
      <c r="K114" s="12" t="s">
        <v>37</v>
      </c>
      <c r="L114" s="12" t="s">
        <v>38</v>
      </c>
      <c r="M114" s="12" t="s">
        <v>39</v>
      </c>
      <c r="N114" s="12" t="s">
        <v>44</v>
      </c>
      <c r="O114" s="14">
        <v>17675.97</v>
      </c>
      <c r="P114" s="13">
        <v>1</v>
      </c>
      <c r="Q114" s="5">
        <f t="shared" si="10"/>
        <v>2013</v>
      </c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</row>
    <row r="115" spans="1:110" ht="15" x14ac:dyDescent="0.2">
      <c r="A115" s="15" t="s">
        <v>1216</v>
      </c>
      <c r="B115" s="16">
        <v>41673</v>
      </c>
      <c r="C115" s="16">
        <v>41936</v>
      </c>
      <c r="D115" s="9">
        <f t="shared" si="5"/>
        <v>0</v>
      </c>
      <c r="E115" s="9" t="str">
        <f t="shared" si="6"/>
        <v>a) 0-5</v>
      </c>
      <c r="F115" s="9" t="str">
        <f t="shared" si="7"/>
        <v>0-5</v>
      </c>
      <c r="G115" s="10" t="s">
        <v>34</v>
      </c>
      <c r="H115" s="12" t="s">
        <v>45</v>
      </c>
      <c r="I115" s="12" t="s">
        <v>18</v>
      </c>
      <c r="J115" s="17" t="s">
        <v>51</v>
      </c>
      <c r="K115" s="12" t="s">
        <v>37</v>
      </c>
      <c r="L115" s="12" t="s">
        <v>38</v>
      </c>
      <c r="M115" s="12" t="s">
        <v>39</v>
      </c>
      <c r="N115" s="12" t="s">
        <v>26</v>
      </c>
      <c r="O115" s="14">
        <v>17675.97</v>
      </c>
      <c r="P115" s="13">
        <v>1</v>
      </c>
      <c r="Q115" s="5">
        <f t="shared" si="10"/>
        <v>2013</v>
      </c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</row>
    <row r="116" spans="1:110" ht="15" x14ac:dyDescent="0.2">
      <c r="A116" s="15" t="s">
        <v>1216</v>
      </c>
      <c r="B116" s="16">
        <v>41731</v>
      </c>
      <c r="C116" s="16">
        <v>42097</v>
      </c>
      <c r="D116" s="9">
        <f t="shared" si="5"/>
        <v>1</v>
      </c>
      <c r="E116" s="9" t="str">
        <f t="shared" si="6"/>
        <v>a) 0-5</v>
      </c>
      <c r="F116" s="9" t="str">
        <f t="shared" si="7"/>
        <v>0-5</v>
      </c>
      <c r="G116" s="10" t="s">
        <v>34</v>
      </c>
      <c r="H116" s="12" t="s">
        <v>55</v>
      </c>
      <c r="I116" s="12" t="s">
        <v>18</v>
      </c>
      <c r="J116" s="17" t="s">
        <v>56</v>
      </c>
      <c r="K116" s="12" t="s">
        <v>37</v>
      </c>
      <c r="L116" s="12" t="s">
        <v>38</v>
      </c>
      <c r="M116" s="12" t="s">
        <v>39</v>
      </c>
      <c r="N116" s="12" t="s">
        <v>26</v>
      </c>
      <c r="O116" s="14">
        <v>17675.97</v>
      </c>
      <c r="P116" s="13">
        <v>1</v>
      </c>
      <c r="Q116" s="5">
        <f t="shared" si="10"/>
        <v>2014</v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</row>
    <row r="117" spans="1:110" ht="15" x14ac:dyDescent="0.2">
      <c r="A117" s="15" t="s">
        <v>1216</v>
      </c>
      <c r="B117" s="16">
        <v>41731</v>
      </c>
      <c r="C117" s="16">
        <v>42230</v>
      </c>
      <c r="D117" s="9">
        <f t="shared" si="5"/>
        <v>1</v>
      </c>
      <c r="E117" s="9" t="str">
        <f t="shared" si="6"/>
        <v>a) 0-5</v>
      </c>
      <c r="F117" s="9" t="str">
        <f t="shared" si="7"/>
        <v>0-5</v>
      </c>
      <c r="G117" s="10" t="s">
        <v>34</v>
      </c>
      <c r="H117" s="21" t="s">
        <v>45</v>
      </c>
      <c r="I117" s="12" t="s">
        <v>18</v>
      </c>
      <c r="J117" s="21">
        <v>60018765</v>
      </c>
      <c r="K117" s="21" t="s">
        <v>37</v>
      </c>
      <c r="L117" s="12" t="s">
        <v>38</v>
      </c>
      <c r="M117" s="21" t="s">
        <v>57</v>
      </c>
      <c r="N117" s="12" t="s">
        <v>47</v>
      </c>
      <c r="O117" s="14">
        <v>17675.97</v>
      </c>
      <c r="P117" s="13">
        <v>1</v>
      </c>
      <c r="Q117" s="5">
        <f t="shared" si="10"/>
        <v>2015</v>
      </c>
    </row>
    <row r="118" spans="1:110" ht="15" x14ac:dyDescent="0.2">
      <c r="A118" s="15" t="s">
        <v>1216</v>
      </c>
      <c r="B118" s="16">
        <v>41285</v>
      </c>
      <c r="C118" s="16">
        <v>42044</v>
      </c>
      <c r="D118" s="9">
        <f t="shared" si="5"/>
        <v>2</v>
      </c>
      <c r="E118" s="9" t="str">
        <f t="shared" si="6"/>
        <v>a) 0-5</v>
      </c>
      <c r="F118" s="9" t="str">
        <f t="shared" si="7"/>
        <v>0-5</v>
      </c>
      <c r="G118" s="10" t="s">
        <v>34</v>
      </c>
      <c r="H118" s="12" t="s">
        <v>41</v>
      </c>
      <c r="I118" s="12" t="s">
        <v>18</v>
      </c>
      <c r="J118" s="17" t="s">
        <v>58</v>
      </c>
      <c r="K118" s="12" t="s">
        <v>59</v>
      </c>
      <c r="L118" s="12" t="s">
        <v>60</v>
      </c>
      <c r="M118" s="12" t="s">
        <v>61</v>
      </c>
      <c r="N118" s="12" t="s">
        <v>50</v>
      </c>
      <c r="O118" s="14">
        <v>5616.95</v>
      </c>
      <c r="P118" s="13">
        <v>1</v>
      </c>
      <c r="Q118" s="5">
        <f t="shared" si="10"/>
        <v>2015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</row>
    <row r="119" spans="1:110" ht="15" x14ac:dyDescent="0.2">
      <c r="A119" s="15" t="s">
        <v>1216</v>
      </c>
      <c r="B119" s="16">
        <v>39099</v>
      </c>
      <c r="C119" s="16">
        <v>40878</v>
      </c>
      <c r="D119" s="9">
        <f t="shared" si="5"/>
        <v>4</v>
      </c>
      <c r="E119" s="9" t="str">
        <f t="shared" si="6"/>
        <v>a) 0-5</v>
      </c>
      <c r="F119" s="9" t="str">
        <f t="shared" si="7"/>
        <v>0-5</v>
      </c>
      <c r="G119" s="10" t="s">
        <v>34</v>
      </c>
      <c r="H119" s="12" t="s">
        <v>62</v>
      </c>
      <c r="I119" s="12" t="s">
        <v>18</v>
      </c>
      <c r="J119" s="17" t="s">
        <v>63</v>
      </c>
      <c r="K119" s="12" t="s">
        <v>59</v>
      </c>
      <c r="L119" s="12" t="s">
        <v>60</v>
      </c>
      <c r="M119" s="12" t="s">
        <v>64</v>
      </c>
      <c r="N119" s="12" t="s">
        <v>65</v>
      </c>
      <c r="O119" s="14">
        <v>6256.95</v>
      </c>
      <c r="P119" s="13">
        <v>1</v>
      </c>
      <c r="Q119" s="5">
        <f t="shared" si="10"/>
        <v>2015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</row>
    <row r="120" spans="1:110" ht="15" x14ac:dyDescent="0.2">
      <c r="A120" s="15" t="s">
        <v>1216</v>
      </c>
      <c r="B120" s="16">
        <v>39495</v>
      </c>
      <c r="C120" s="16">
        <v>41175</v>
      </c>
      <c r="D120" s="9">
        <f t="shared" si="5"/>
        <v>4</v>
      </c>
      <c r="E120" s="9" t="str">
        <f t="shared" si="6"/>
        <v>a) 0-5</v>
      </c>
      <c r="F120" s="9" t="str">
        <f t="shared" si="7"/>
        <v>0-5</v>
      </c>
      <c r="G120" s="10" t="s">
        <v>34</v>
      </c>
      <c r="H120" s="12" t="s">
        <v>55</v>
      </c>
      <c r="I120" s="12" t="s">
        <v>18</v>
      </c>
      <c r="J120" s="17" t="s">
        <v>66</v>
      </c>
      <c r="K120" s="12" t="s">
        <v>59</v>
      </c>
      <c r="L120" s="12" t="s">
        <v>60</v>
      </c>
      <c r="M120" s="12" t="s">
        <v>67</v>
      </c>
      <c r="N120" s="12" t="s">
        <v>65</v>
      </c>
      <c r="O120" s="14">
        <v>6256.95</v>
      </c>
      <c r="P120" s="13">
        <v>1</v>
      </c>
      <c r="Q120" s="5">
        <f t="shared" si="10"/>
        <v>2011</v>
      </c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</row>
    <row r="121" spans="1:110" ht="15" x14ac:dyDescent="0.2">
      <c r="A121" s="15" t="s">
        <v>1216</v>
      </c>
      <c r="B121" s="16">
        <v>41016</v>
      </c>
      <c r="C121" s="16">
        <v>41697</v>
      </c>
      <c r="D121" s="9">
        <f t="shared" si="5"/>
        <v>1</v>
      </c>
      <c r="E121" s="9" t="str">
        <f t="shared" si="6"/>
        <v>a) 0-5</v>
      </c>
      <c r="F121" s="9" t="str">
        <f t="shared" si="7"/>
        <v>0-5</v>
      </c>
      <c r="G121" s="10" t="s">
        <v>34</v>
      </c>
      <c r="H121" s="12" t="s">
        <v>53</v>
      </c>
      <c r="I121" s="12" t="s">
        <v>18</v>
      </c>
      <c r="J121" s="17" t="s">
        <v>63</v>
      </c>
      <c r="K121" s="12" t="s">
        <v>59</v>
      </c>
      <c r="L121" s="12" t="s">
        <v>60</v>
      </c>
      <c r="M121" s="12" t="s">
        <v>61</v>
      </c>
      <c r="N121" s="12" t="s">
        <v>26</v>
      </c>
      <c r="O121" s="14">
        <v>6256.95</v>
      </c>
      <c r="P121" s="13">
        <v>1</v>
      </c>
      <c r="Q121" s="5">
        <f t="shared" si="10"/>
        <v>2012</v>
      </c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</row>
    <row r="122" spans="1:110" ht="15" x14ac:dyDescent="0.2">
      <c r="A122" s="15" t="s">
        <v>1216</v>
      </c>
      <c r="B122" s="16">
        <v>39038</v>
      </c>
      <c r="C122" s="16">
        <v>40512</v>
      </c>
      <c r="D122" s="9">
        <f t="shared" si="5"/>
        <v>4</v>
      </c>
      <c r="E122" s="9" t="str">
        <f t="shared" si="6"/>
        <v>a) 0-5</v>
      </c>
      <c r="F122" s="9" t="str">
        <f t="shared" si="7"/>
        <v>0-5</v>
      </c>
      <c r="G122" s="10" t="s">
        <v>34</v>
      </c>
      <c r="H122" s="12" t="s">
        <v>62</v>
      </c>
      <c r="I122" s="12" t="s">
        <v>18</v>
      </c>
      <c r="J122" s="17" t="s">
        <v>68</v>
      </c>
      <c r="K122" s="12" t="s">
        <v>59</v>
      </c>
      <c r="L122" s="12" t="s">
        <v>60</v>
      </c>
      <c r="M122" s="12" t="s">
        <v>69</v>
      </c>
      <c r="N122" s="12" t="s">
        <v>26</v>
      </c>
      <c r="O122" s="14">
        <v>17675.97</v>
      </c>
      <c r="P122" s="13">
        <v>1</v>
      </c>
      <c r="Q122" s="5">
        <f t="shared" si="10"/>
        <v>2014</v>
      </c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</row>
    <row r="123" spans="1:110" ht="15" x14ac:dyDescent="0.2">
      <c r="A123" s="15" t="s">
        <v>1216</v>
      </c>
      <c r="B123" s="16">
        <v>38946</v>
      </c>
      <c r="C123" s="16">
        <v>40556</v>
      </c>
      <c r="D123" s="9">
        <f t="shared" si="5"/>
        <v>4</v>
      </c>
      <c r="E123" s="9" t="str">
        <f t="shared" si="6"/>
        <v>a) 0-5</v>
      </c>
      <c r="F123" s="9" t="str">
        <f t="shared" si="7"/>
        <v>0-5</v>
      </c>
      <c r="G123" s="10" t="s">
        <v>34</v>
      </c>
      <c r="H123" s="12" t="s">
        <v>41</v>
      </c>
      <c r="I123" s="12" t="s">
        <v>18</v>
      </c>
      <c r="J123" s="17" t="s">
        <v>42</v>
      </c>
      <c r="K123" s="12" t="s">
        <v>59</v>
      </c>
      <c r="L123" s="12" t="s">
        <v>60</v>
      </c>
      <c r="M123" s="12" t="s">
        <v>69</v>
      </c>
      <c r="N123" s="12" t="s">
        <v>70</v>
      </c>
      <c r="O123" s="14">
        <v>17675.97</v>
      </c>
      <c r="P123" s="13">
        <v>1</v>
      </c>
      <c r="Q123" s="5">
        <f t="shared" si="10"/>
        <v>2010</v>
      </c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</row>
    <row r="124" spans="1:110" ht="15" x14ac:dyDescent="0.2">
      <c r="A124" s="15" t="s">
        <v>1216</v>
      </c>
      <c r="B124" s="16">
        <v>39738</v>
      </c>
      <c r="C124" s="16">
        <v>41098</v>
      </c>
      <c r="D124" s="9">
        <f t="shared" si="5"/>
        <v>3</v>
      </c>
      <c r="E124" s="9" t="str">
        <f t="shared" si="6"/>
        <v>a) 0-5</v>
      </c>
      <c r="F124" s="9" t="str">
        <f t="shared" si="7"/>
        <v>0-5</v>
      </c>
      <c r="G124" s="10" t="s">
        <v>34</v>
      </c>
      <c r="H124" s="12" t="s">
        <v>71</v>
      </c>
      <c r="I124" s="12" t="s">
        <v>18</v>
      </c>
      <c r="J124" s="17" t="s">
        <v>48</v>
      </c>
      <c r="K124" s="12" t="s">
        <v>59</v>
      </c>
      <c r="L124" s="12" t="s">
        <v>60</v>
      </c>
      <c r="M124" s="12" t="s">
        <v>64</v>
      </c>
      <c r="N124" s="12" t="s">
        <v>26</v>
      </c>
      <c r="O124" s="14">
        <v>17675.97</v>
      </c>
      <c r="P124" s="13">
        <v>1</v>
      </c>
      <c r="Q124" s="5">
        <f t="shared" si="10"/>
        <v>2011</v>
      </c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</row>
    <row r="125" spans="1:110" ht="15" x14ac:dyDescent="0.2">
      <c r="A125" s="15" t="s">
        <v>1216</v>
      </c>
      <c r="B125" s="16">
        <v>41092</v>
      </c>
      <c r="C125" s="16">
        <v>42105</v>
      </c>
      <c r="D125" s="9">
        <f t="shared" si="5"/>
        <v>2</v>
      </c>
      <c r="E125" s="9" t="str">
        <f t="shared" si="6"/>
        <v>a) 0-5</v>
      </c>
      <c r="F125" s="9" t="str">
        <f t="shared" si="7"/>
        <v>0-5</v>
      </c>
      <c r="G125" s="10" t="s">
        <v>34</v>
      </c>
      <c r="H125" s="12" t="s">
        <v>71</v>
      </c>
      <c r="I125" s="12" t="s">
        <v>18</v>
      </c>
      <c r="J125" s="17" t="s">
        <v>72</v>
      </c>
      <c r="K125" s="12" t="s">
        <v>59</v>
      </c>
      <c r="L125" s="12" t="s">
        <v>60</v>
      </c>
      <c r="M125" s="12" t="s">
        <v>61</v>
      </c>
      <c r="N125" s="12" t="s">
        <v>26</v>
      </c>
      <c r="O125" s="14">
        <v>17675.97</v>
      </c>
      <c r="P125" s="13">
        <v>1</v>
      </c>
      <c r="Q125" s="5">
        <f t="shared" si="10"/>
        <v>2012</v>
      </c>
    </row>
    <row r="126" spans="1:110" ht="15" x14ac:dyDescent="0.2">
      <c r="A126" s="15" t="s">
        <v>1216</v>
      </c>
      <c r="B126" s="16">
        <v>37256</v>
      </c>
      <c r="C126" s="16">
        <v>40802</v>
      </c>
      <c r="D126" s="9">
        <f t="shared" si="5"/>
        <v>9</v>
      </c>
      <c r="E126" s="9" t="str">
        <f t="shared" si="6"/>
        <v>b) 6-10</v>
      </c>
      <c r="F126" s="9" t="str">
        <f t="shared" si="7"/>
        <v>6-10</v>
      </c>
      <c r="G126" s="10" t="s">
        <v>34</v>
      </c>
      <c r="H126" s="12" t="s">
        <v>45</v>
      </c>
      <c r="I126" s="12" t="s">
        <v>18</v>
      </c>
      <c r="J126" s="17" t="s">
        <v>637</v>
      </c>
      <c r="K126" s="12" t="s">
        <v>59</v>
      </c>
      <c r="L126" s="12" t="s">
        <v>60</v>
      </c>
      <c r="M126" s="12" t="s">
        <v>190</v>
      </c>
      <c r="N126" s="12" t="s">
        <v>65</v>
      </c>
      <c r="O126" s="14">
        <v>6256.95</v>
      </c>
      <c r="P126" s="13">
        <v>1</v>
      </c>
      <c r="Q126" s="5">
        <f t="shared" si="10"/>
        <v>2015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</row>
    <row r="127" spans="1:110" ht="15" x14ac:dyDescent="0.2">
      <c r="A127" s="15" t="s">
        <v>1216</v>
      </c>
      <c r="B127" s="16">
        <v>39280</v>
      </c>
      <c r="C127" s="16">
        <v>41852</v>
      </c>
      <c r="D127" s="9">
        <f t="shared" si="5"/>
        <v>7</v>
      </c>
      <c r="E127" s="9" t="str">
        <f t="shared" si="6"/>
        <v>b) 6-10</v>
      </c>
      <c r="F127" s="9" t="str">
        <f t="shared" si="7"/>
        <v>6-10</v>
      </c>
      <c r="G127" s="10" t="s">
        <v>34</v>
      </c>
      <c r="H127" s="12" t="s">
        <v>55</v>
      </c>
      <c r="I127" s="12" t="s">
        <v>18</v>
      </c>
      <c r="J127" s="17" t="s">
        <v>638</v>
      </c>
      <c r="K127" s="12" t="s">
        <v>59</v>
      </c>
      <c r="L127" s="12" t="s">
        <v>60</v>
      </c>
      <c r="M127" s="12" t="s">
        <v>190</v>
      </c>
      <c r="N127" s="12" t="s">
        <v>26</v>
      </c>
      <c r="O127" s="14">
        <v>6256.95</v>
      </c>
      <c r="P127" s="13">
        <v>1</v>
      </c>
      <c r="Q127" s="5">
        <f t="shared" si="10"/>
        <v>2011</v>
      </c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</row>
    <row r="128" spans="1:110" ht="15" x14ac:dyDescent="0.2">
      <c r="A128" s="15" t="s">
        <v>1216</v>
      </c>
      <c r="B128" s="16">
        <v>39418</v>
      </c>
      <c r="C128" s="16">
        <v>42001</v>
      </c>
      <c r="D128" s="9">
        <f t="shared" si="5"/>
        <v>7</v>
      </c>
      <c r="E128" s="9" t="str">
        <f t="shared" si="6"/>
        <v>b) 6-10</v>
      </c>
      <c r="F128" s="9" t="str">
        <f t="shared" si="7"/>
        <v>6-10</v>
      </c>
      <c r="G128" s="10" t="s">
        <v>34</v>
      </c>
      <c r="H128" s="12" t="s">
        <v>45</v>
      </c>
      <c r="I128" s="12" t="s">
        <v>18</v>
      </c>
      <c r="J128" s="17" t="s">
        <v>237</v>
      </c>
      <c r="K128" s="12" t="s">
        <v>59</v>
      </c>
      <c r="L128" s="12" t="s">
        <v>60</v>
      </c>
      <c r="M128" s="12" t="s">
        <v>190</v>
      </c>
      <c r="N128" s="12" t="s">
        <v>47</v>
      </c>
      <c r="O128" s="14">
        <v>6256.95</v>
      </c>
      <c r="P128" s="13">
        <v>1</v>
      </c>
      <c r="Q128" s="5">
        <f t="shared" si="10"/>
        <v>2014</v>
      </c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</row>
    <row r="129" spans="1:110" ht="15" x14ac:dyDescent="0.2">
      <c r="A129" s="15" t="s">
        <v>1216</v>
      </c>
      <c r="B129" s="16">
        <v>36679</v>
      </c>
      <c r="C129" s="16">
        <v>40371</v>
      </c>
      <c r="D129" s="9">
        <f t="shared" si="5"/>
        <v>10</v>
      </c>
      <c r="E129" s="9" t="str">
        <f t="shared" si="6"/>
        <v>b) 6-10</v>
      </c>
      <c r="F129" s="9" t="str">
        <f t="shared" si="7"/>
        <v>6-10</v>
      </c>
      <c r="G129" s="10" t="s">
        <v>34</v>
      </c>
      <c r="H129" s="12" t="s">
        <v>55</v>
      </c>
      <c r="I129" s="12" t="s">
        <v>18</v>
      </c>
      <c r="J129" s="17" t="s">
        <v>639</v>
      </c>
      <c r="K129" s="12" t="s">
        <v>59</v>
      </c>
      <c r="L129" s="12" t="s">
        <v>60</v>
      </c>
      <c r="M129" s="12" t="s">
        <v>69</v>
      </c>
      <c r="N129" s="12" t="s">
        <v>50</v>
      </c>
      <c r="O129" s="14">
        <v>17675.97</v>
      </c>
      <c r="P129" s="13">
        <v>1</v>
      </c>
      <c r="Q129" s="5">
        <f t="shared" si="10"/>
        <v>2014</v>
      </c>
      <c r="R129" s="5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</row>
    <row r="130" spans="1:110" ht="15" x14ac:dyDescent="0.2">
      <c r="A130" s="15" t="s">
        <v>1216</v>
      </c>
      <c r="B130" s="16">
        <v>36847</v>
      </c>
      <c r="C130" s="16">
        <v>40520</v>
      </c>
      <c r="D130" s="9">
        <f t="shared" ref="D130:D193" si="11">TRUNC((C130-B130)/365,0)</f>
        <v>10</v>
      </c>
      <c r="E130" s="9" t="str">
        <f t="shared" ref="E130:E193" si="12">IF(D130 &lt;= 5, "a) 0-5", IF(D130 &lt;= 10, "b) 6-10",IF(D130&lt;=15,"c) 11-15", IF(D130&lt;=20, "d) 16-20", IF(D130&lt;=25, "e) 21-25", IF(D130&lt;=30, "f) 26-30", "g) 31+"))))))</f>
        <v>b) 6-10</v>
      </c>
      <c r="F130" s="9" t="str">
        <f t="shared" ref="F130:F193" si="13">IF(D130 &lt;= 5, "0-5", IF(D130 &lt;= 10, "6-10",IF(D130&lt;=15,"11-15", IF(D130&lt;=20, "16-20", IF(D130&lt;=25, "21-25", IF(D130&lt;=30, "26-30", "31+"))))))</f>
        <v>6-10</v>
      </c>
      <c r="G130" s="10" t="s">
        <v>34</v>
      </c>
      <c r="H130" s="12" t="s">
        <v>640</v>
      </c>
      <c r="I130" s="12" t="s">
        <v>18</v>
      </c>
      <c r="J130" s="17" t="s">
        <v>641</v>
      </c>
      <c r="K130" s="12" t="s">
        <v>59</v>
      </c>
      <c r="L130" s="12" t="s">
        <v>60</v>
      </c>
      <c r="M130" s="12" t="s">
        <v>69</v>
      </c>
      <c r="N130" s="12" t="s">
        <v>238</v>
      </c>
      <c r="O130" s="14">
        <v>17675.97</v>
      </c>
      <c r="P130" s="13">
        <v>1</v>
      </c>
      <c r="Q130" s="5">
        <f t="shared" si="10"/>
        <v>2010</v>
      </c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</row>
    <row r="131" spans="1:110" ht="15" x14ac:dyDescent="0.2">
      <c r="A131" s="15" t="s">
        <v>1216</v>
      </c>
      <c r="B131" s="16">
        <v>38946</v>
      </c>
      <c r="C131" s="16">
        <v>41926</v>
      </c>
      <c r="D131" s="9">
        <f t="shared" si="11"/>
        <v>8</v>
      </c>
      <c r="E131" s="9" t="str">
        <f t="shared" si="12"/>
        <v>b) 6-10</v>
      </c>
      <c r="F131" s="9" t="str">
        <f t="shared" si="13"/>
        <v>6-10</v>
      </c>
      <c r="G131" s="10" t="s">
        <v>34</v>
      </c>
      <c r="H131" s="12" t="s">
        <v>642</v>
      </c>
      <c r="I131" s="12" t="s">
        <v>18</v>
      </c>
      <c r="J131" s="17" t="s">
        <v>643</v>
      </c>
      <c r="K131" s="12" t="s">
        <v>59</v>
      </c>
      <c r="L131" s="12" t="s">
        <v>60</v>
      </c>
      <c r="M131" s="12" t="s">
        <v>190</v>
      </c>
      <c r="N131" s="12" t="s">
        <v>26</v>
      </c>
      <c r="O131" s="14">
        <v>17675.97</v>
      </c>
      <c r="P131" s="13">
        <v>1</v>
      </c>
      <c r="Q131" s="5">
        <f t="shared" si="10"/>
        <v>2010</v>
      </c>
      <c r="R131" s="20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</row>
    <row r="132" spans="1:110" ht="15" x14ac:dyDescent="0.2">
      <c r="A132" s="15" t="s">
        <v>1216</v>
      </c>
      <c r="B132" s="16">
        <v>37256</v>
      </c>
      <c r="C132" s="16">
        <v>41895</v>
      </c>
      <c r="D132" s="9">
        <f t="shared" si="11"/>
        <v>12</v>
      </c>
      <c r="E132" s="9" t="str">
        <f t="shared" si="12"/>
        <v>c) 11-15</v>
      </c>
      <c r="F132" s="9" t="str">
        <f t="shared" si="13"/>
        <v>11-15</v>
      </c>
      <c r="G132" s="10" t="s">
        <v>34</v>
      </c>
      <c r="H132" s="12" t="s">
        <v>45</v>
      </c>
      <c r="I132" s="12" t="s">
        <v>18</v>
      </c>
      <c r="J132" s="17" t="s">
        <v>830</v>
      </c>
      <c r="K132" s="12" t="s">
        <v>59</v>
      </c>
      <c r="L132" s="12" t="s">
        <v>60</v>
      </c>
      <c r="M132" s="12" t="s">
        <v>190</v>
      </c>
      <c r="N132" s="12" t="s">
        <v>65</v>
      </c>
      <c r="O132" s="14">
        <v>6256.95</v>
      </c>
      <c r="P132" s="13">
        <v>1</v>
      </c>
      <c r="Q132" s="5">
        <f t="shared" si="10"/>
        <v>2014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</row>
    <row r="133" spans="1:110" ht="15" x14ac:dyDescent="0.2">
      <c r="A133" s="15" t="s">
        <v>1216</v>
      </c>
      <c r="B133" s="16">
        <v>35371</v>
      </c>
      <c r="C133" s="16">
        <v>40794</v>
      </c>
      <c r="D133" s="9">
        <f t="shared" si="11"/>
        <v>14</v>
      </c>
      <c r="E133" s="9" t="str">
        <f t="shared" si="12"/>
        <v>c) 11-15</v>
      </c>
      <c r="F133" s="9" t="str">
        <f t="shared" si="13"/>
        <v>11-15</v>
      </c>
      <c r="G133" s="10" t="s">
        <v>34</v>
      </c>
      <c r="H133" s="12" t="s">
        <v>45</v>
      </c>
      <c r="I133" s="12" t="s">
        <v>18</v>
      </c>
      <c r="J133" s="17" t="s">
        <v>831</v>
      </c>
      <c r="K133" s="12" t="s">
        <v>59</v>
      </c>
      <c r="L133" s="12" t="s">
        <v>60</v>
      </c>
      <c r="M133" s="12" t="s">
        <v>190</v>
      </c>
      <c r="N133" s="12" t="s">
        <v>65</v>
      </c>
      <c r="O133" s="14">
        <v>17675.97</v>
      </c>
      <c r="P133" s="13">
        <v>1</v>
      </c>
      <c r="Q133" s="5">
        <f t="shared" si="10"/>
        <v>2014</v>
      </c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</row>
    <row r="134" spans="1:110" ht="15" x14ac:dyDescent="0.2">
      <c r="A134" s="15" t="s">
        <v>1216</v>
      </c>
      <c r="B134" s="16">
        <v>36724</v>
      </c>
      <c r="C134" s="16">
        <v>40816</v>
      </c>
      <c r="D134" s="9">
        <f t="shared" si="11"/>
        <v>11</v>
      </c>
      <c r="E134" s="9" t="str">
        <f t="shared" si="12"/>
        <v>c) 11-15</v>
      </c>
      <c r="F134" s="9" t="str">
        <f t="shared" si="13"/>
        <v>11-15</v>
      </c>
      <c r="G134" s="10" t="s">
        <v>34</v>
      </c>
      <c r="H134" s="12" t="s">
        <v>55</v>
      </c>
      <c r="I134" s="12" t="s">
        <v>18</v>
      </c>
      <c r="J134" s="17" t="s">
        <v>832</v>
      </c>
      <c r="K134" s="12" t="s">
        <v>503</v>
      </c>
      <c r="L134" s="12" t="s">
        <v>60</v>
      </c>
      <c r="M134" s="12" t="s">
        <v>190</v>
      </c>
      <c r="N134" s="12" t="s">
        <v>65</v>
      </c>
      <c r="O134" s="14">
        <v>17675.97</v>
      </c>
      <c r="P134" s="13">
        <v>1</v>
      </c>
      <c r="Q134" s="5">
        <f t="shared" si="10"/>
        <v>2011</v>
      </c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</row>
    <row r="135" spans="1:110" ht="15" x14ac:dyDescent="0.2">
      <c r="A135" s="15" t="s">
        <v>1216</v>
      </c>
      <c r="B135" s="16">
        <v>35856</v>
      </c>
      <c r="C135" s="16">
        <v>41478</v>
      </c>
      <c r="D135" s="9">
        <f t="shared" si="11"/>
        <v>15</v>
      </c>
      <c r="E135" s="9" t="str">
        <f t="shared" si="12"/>
        <v>c) 11-15</v>
      </c>
      <c r="F135" s="9" t="str">
        <f t="shared" si="13"/>
        <v>11-15</v>
      </c>
      <c r="G135" s="10" t="s">
        <v>34</v>
      </c>
      <c r="H135" s="12" t="s">
        <v>640</v>
      </c>
      <c r="I135" s="12" t="s">
        <v>18</v>
      </c>
      <c r="J135" s="17" t="s">
        <v>833</v>
      </c>
      <c r="K135" s="12" t="s">
        <v>59</v>
      </c>
      <c r="L135" s="12" t="s">
        <v>60</v>
      </c>
      <c r="M135" s="12" t="s">
        <v>190</v>
      </c>
      <c r="N135" s="12" t="s">
        <v>44</v>
      </c>
      <c r="O135" s="14">
        <v>17675.97</v>
      </c>
      <c r="P135" s="13">
        <v>1</v>
      </c>
      <c r="Q135" s="5">
        <f t="shared" si="10"/>
        <v>2011</v>
      </c>
      <c r="R135" s="20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</row>
    <row r="136" spans="1:110" ht="15" x14ac:dyDescent="0.2">
      <c r="A136" s="15" t="s">
        <v>1216</v>
      </c>
      <c r="B136" s="16">
        <v>36318</v>
      </c>
      <c r="C136" s="16">
        <v>41670</v>
      </c>
      <c r="D136" s="9">
        <f t="shared" si="11"/>
        <v>14</v>
      </c>
      <c r="E136" s="9" t="str">
        <f t="shared" si="12"/>
        <v>c) 11-15</v>
      </c>
      <c r="F136" s="9" t="str">
        <f t="shared" si="13"/>
        <v>11-15</v>
      </c>
      <c r="G136" s="10" t="s">
        <v>34</v>
      </c>
      <c r="H136" s="12" t="s">
        <v>55</v>
      </c>
      <c r="I136" s="12" t="s">
        <v>18</v>
      </c>
      <c r="J136" s="17" t="s">
        <v>56</v>
      </c>
      <c r="K136" s="12" t="s">
        <v>59</v>
      </c>
      <c r="L136" s="12" t="s">
        <v>60</v>
      </c>
      <c r="M136" s="12" t="s">
        <v>190</v>
      </c>
      <c r="N136" s="12" t="s">
        <v>65</v>
      </c>
      <c r="O136" s="14">
        <v>17675.97</v>
      </c>
      <c r="P136" s="13">
        <v>1</v>
      </c>
      <c r="Q136" s="5">
        <f t="shared" si="10"/>
        <v>2013</v>
      </c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</row>
    <row r="137" spans="1:110" ht="15" x14ac:dyDescent="0.2">
      <c r="A137" s="15" t="s">
        <v>1216</v>
      </c>
      <c r="B137" s="16">
        <v>36402</v>
      </c>
      <c r="C137" s="16">
        <v>42004</v>
      </c>
      <c r="D137" s="9">
        <f t="shared" si="11"/>
        <v>15</v>
      </c>
      <c r="E137" s="9" t="str">
        <f t="shared" si="12"/>
        <v>c) 11-15</v>
      </c>
      <c r="F137" s="9" t="str">
        <f t="shared" si="13"/>
        <v>11-15</v>
      </c>
      <c r="G137" s="10" t="s">
        <v>34</v>
      </c>
      <c r="H137" s="12" t="s">
        <v>55</v>
      </c>
      <c r="I137" s="12" t="s">
        <v>18</v>
      </c>
      <c r="J137" s="17" t="s">
        <v>834</v>
      </c>
      <c r="K137" s="12" t="s">
        <v>59</v>
      </c>
      <c r="L137" s="12" t="s">
        <v>60</v>
      </c>
      <c r="M137" s="12" t="s">
        <v>190</v>
      </c>
      <c r="N137" s="12" t="s">
        <v>65</v>
      </c>
      <c r="O137" s="14">
        <v>17675.97</v>
      </c>
      <c r="P137" s="13">
        <v>1</v>
      </c>
      <c r="Q137" s="5">
        <f t="shared" si="10"/>
        <v>2014</v>
      </c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</row>
    <row r="138" spans="1:110" ht="15" x14ac:dyDescent="0.2">
      <c r="A138" s="15" t="s">
        <v>1216</v>
      </c>
      <c r="B138" s="16">
        <v>36633</v>
      </c>
      <c r="C138" s="16">
        <v>42232</v>
      </c>
      <c r="D138" s="9">
        <f t="shared" si="11"/>
        <v>15</v>
      </c>
      <c r="E138" s="9" t="str">
        <f t="shared" si="12"/>
        <v>c) 11-15</v>
      </c>
      <c r="F138" s="9" t="str">
        <f t="shared" si="13"/>
        <v>11-15</v>
      </c>
      <c r="G138" s="10" t="s">
        <v>34</v>
      </c>
      <c r="H138" s="21" t="s">
        <v>55</v>
      </c>
      <c r="I138" s="12" t="s">
        <v>18</v>
      </c>
      <c r="J138" s="21">
        <v>60018395</v>
      </c>
      <c r="K138" s="21" t="s">
        <v>37</v>
      </c>
      <c r="L138" s="12" t="s">
        <v>60</v>
      </c>
      <c r="M138" s="21" t="s">
        <v>333</v>
      </c>
      <c r="N138" s="12" t="s">
        <v>65</v>
      </c>
      <c r="O138" s="14">
        <v>17675.97</v>
      </c>
      <c r="P138" s="13">
        <v>1</v>
      </c>
      <c r="Q138" s="5">
        <f t="shared" si="10"/>
        <v>2014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</row>
    <row r="139" spans="1:110" ht="15" x14ac:dyDescent="0.2">
      <c r="A139" s="15" t="s">
        <v>1216</v>
      </c>
      <c r="B139" s="16">
        <v>35371</v>
      </c>
      <c r="C139" s="16">
        <v>40944</v>
      </c>
      <c r="D139" s="9">
        <f t="shared" si="11"/>
        <v>15</v>
      </c>
      <c r="E139" s="9" t="str">
        <f t="shared" si="12"/>
        <v>c) 11-15</v>
      </c>
      <c r="F139" s="9" t="str">
        <f t="shared" si="13"/>
        <v>11-15</v>
      </c>
      <c r="G139" s="10" t="s">
        <v>34</v>
      </c>
      <c r="H139" s="12" t="s">
        <v>71</v>
      </c>
      <c r="I139" s="12" t="s">
        <v>18</v>
      </c>
      <c r="J139" s="17" t="s">
        <v>835</v>
      </c>
      <c r="K139" s="12" t="s">
        <v>376</v>
      </c>
      <c r="L139" s="12" t="s">
        <v>377</v>
      </c>
      <c r="M139" s="12" t="s">
        <v>378</v>
      </c>
      <c r="N139" s="12" t="s">
        <v>65</v>
      </c>
      <c r="O139" s="14">
        <v>6256.95</v>
      </c>
      <c r="P139" s="13">
        <v>1</v>
      </c>
      <c r="Q139" s="5">
        <f t="shared" si="10"/>
        <v>2015</v>
      </c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</row>
    <row r="140" spans="1:110" ht="15" x14ac:dyDescent="0.2">
      <c r="A140" s="15" t="s">
        <v>1216</v>
      </c>
      <c r="B140" s="8">
        <v>34498</v>
      </c>
      <c r="C140" s="8">
        <v>40298</v>
      </c>
      <c r="D140" s="9">
        <f t="shared" si="11"/>
        <v>15</v>
      </c>
      <c r="E140" s="9" t="str">
        <f t="shared" si="12"/>
        <v>c) 11-15</v>
      </c>
      <c r="F140" s="9" t="str">
        <f t="shared" si="13"/>
        <v>11-15</v>
      </c>
      <c r="G140" s="10" t="s">
        <v>34</v>
      </c>
      <c r="H140" s="25" t="s">
        <v>836</v>
      </c>
      <c r="I140" s="25" t="s">
        <v>18</v>
      </c>
      <c r="J140" s="25"/>
      <c r="K140" s="25" t="s">
        <v>376</v>
      </c>
      <c r="L140" s="13" t="s">
        <v>377</v>
      </c>
      <c r="M140" s="25" t="s">
        <v>837</v>
      </c>
      <c r="N140" s="25" t="s">
        <v>238</v>
      </c>
      <c r="O140" s="14">
        <v>17675.97</v>
      </c>
      <c r="P140" s="13">
        <v>1</v>
      </c>
      <c r="Q140" s="20">
        <f t="shared" si="10"/>
        <v>2012</v>
      </c>
      <c r="R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</row>
    <row r="141" spans="1:110" ht="15" x14ac:dyDescent="0.2">
      <c r="A141" s="15" t="s">
        <v>1216</v>
      </c>
      <c r="B141" s="16">
        <v>36208</v>
      </c>
      <c r="C141" s="16">
        <v>40606</v>
      </c>
      <c r="D141" s="9">
        <f t="shared" si="11"/>
        <v>12</v>
      </c>
      <c r="E141" s="9" t="str">
        <f t="shared" si="12"/>
        <v>c) 11-15</v>
      </c>
      <c r="F141" s="9" t="str">
        <f t="shared" si="13"/>
        <v>11-15</v>
      </c>
      <c r="G141" s="10" t="s">
        <v>34</v>
      </c>
      <c r="H141" s="12" t="s">
        <v>939</v>
      </c>
      <c r="I141" s="12" t="s">
        <v>380</v>
      </c>
      <c r="J141" s="17" t="s">
        <v>940</v>
      </c>
      <c r="K141" s="12" t="s">
        <v>759</v>
      </c>
      <c r="L141" s="12" t="s">
        <v>510</v>
      </c>
      <c r="M141" s="12" t="s">
        <v>69</v>
      </c>
      <c r="N141" s="12" t="s">
        <v>26</v>
      </c>
      <c r="O141" s="14">
        <v>11966.46</v>
      </c>
      <c r="P141" s="13">
        <v>1</v>
      </c>
      <c r="Q141" s="5">
        <f t="shared" si="10"/>
        <v>2010</v>
      </c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</row>
    <row r="142" spans="1:110" ht="15" x14ac:dyDescent="0.2">
      <c r="A142" s="15" t="s">
        <v>1216</v>
      </c>
      <c r="B142" s="16">
        <v>35172</v>
      </c>
      <c r="C142" s="16">
        <v>41640</v>
      </c>
      <c r="D142" s="9">
        <f t="shared" si="11"/>
        <v>17</v>
      </c>
      <c r="E142" s="9" t="str">
        <f t="shared" si="12"/>
        <v>d) 16-20</v>
      </c>
      <c r="F142" s="9" t="str">
        <f t="shared" si="13"/>
        <v>16-20</v>
      </c>
      <c r="G142" s="10" t="s">
        <v>34</v>
      </c>
      <c r="H142" s="12" t="s">
        <v>55</v>
      </c>
      <c r="I142" s="12" t="s">
        <v>18</v>
      </c>
      <c r="J142" s="17" t="s">
        <v>958</v>
      </c>
      <c r="K142" s="12" t="s">
        <v>59</v>
      </c>
      <c r="L142" s="12" t="s">
        <v>60</v>
      </c>
      <c r="M142" s="12" t="s">
        <v>190</v>
      </c>
      <c r="N142" s="12" t="s">
        <v>65</v>
      </c>
      <c r="O142" s="14">
        <v>17675.97</v>
      </c>
      <c r="P142" s="13">
        <v>1</v>
      </c>
      <c r="Q142" s="5">
        <f t="shared" si="10"/>
        <v>2011</v>
      </c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</row>
    <row r="143" spans="1:110" ht="15" x14ac:dyDescent="0.2">
      <c r="A143" s="15" t="s">
        <v>1216</v>
      </c>
      <c r="B143" s="16">
        <v>35436</v>
      </c>
      <c r="C143" s="16">
        <v>42004</v>
      </c>
      <c r="D143" s="9">
        <f t="shared" si="11"/>
        <v>17</v>
      </c>
      <c r="E143" s="9" t="str">
        <f t="shared" si="12"/>
        <v>d) 16-20</v>
      </c>
      <c r="F143" s="9" t="str">
        <f t="shared" si="13"/>
        <v>16-20</v>
      </c>
      <c r="G143" s="10" t="s">
        <v>34</v>
      </c>
      <c r="H143" s="12" t="s">
        <v>939</v>
      </c>
      <c r="I143" s="12" t="s">
        <v>18</v>
      </c>
      <c r="J143" s="17" t="s">
        <v>959</v>
      </c>
      <c r="K143" s="12" t="s">
        <v>376</v>
      </c>
      <c r="L143" s="12" t="s">
        <v>377</v>
      </c>
      <c r="M143" s="12" t="s">
        <v>837</v>
      </c>
      <c r="N143" s="12" t="s">
        <v>65</v>
      </c>
      <c r="O143" s="14">
        <v>6256.95</v>
      </c>
      <c r="P143" s="13">
        <v>1</v>
      </c>
      <c r="Q143" s="5">
        <f t="shared" ref="Q143:Q158" si="14">YEAR(C142)</f>
        <v>2014</v>
      </c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</row>
    <row r="144" spans="1:110" ht="15" x14ac:dyDescent="0.2">
      <c r="A144" s="15" t="s">
        <v>1216</v>
      </c>
      <c r="B144" s="16">
        <v>34281</v>
      </c>
      <c r="C144" s="16">
        <v>41090</v>
      </c>
      <c r="D144" s="9">
        <f t="shared" si="11"/>
        <v>18</v>
      </c>
      <c r="E144" s="9" t="str">
        <f t="shared" si="12"/>
        <v>d) 16-20</v>
      </c>
      <c r="F144" s="9" t="str">
        <f t="shared" si="13"/>
        <v>16-20</v>
      </c>
      <c r="G144" s="10" t="s">
        <v>34</v>
      </c>
      <c r="H144" s="12" t="s">
        <v>960</v>
      </c>
      <c r="I144" s="12" t="s">
        <v>18</v>
      </c>
      <c r="J144" s="17" t="s">
        <v>961</v>
      </c>
      <c r="K144" s="12" t="s">
        <v>376</v>
      </c>
      <c r="L144" s="12" t="s">
        <v>377</v>
      </c>
      <c r="M144" s="12" t="s">
        <v>837</v>
      </c>
      <c r="N144" s="12" t="s">
        <v>65</v>
      </c>
      <c r="O144" s="14">
        <v>17675.97</v>
      </c>
      <c r="P144" s="13">
        <v>1</v>
      </c>
      <c r="Q144" s="5">
        <f t="shared" si="14"/>
        <v>2014</v>
      </c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</row>
    <row r="145" spans="1:110" ht="15" x14ac:dyDescent="0.2">
      <c r="A145" s="15" t="s">
        <v>1216</v>
      </c>
      <c r="B145" s="16">
        <v>34716</v>
      </c>
      <c r="C145" s="16">
        <v>41754</v>
      </c>
      <c r="D145" s="9">
        <f t="shared" si="11"/>
        <v>19</v>
      </c>
      <c r="E145" s="9" t="str">
        <f t="shared" si="12"/>
        <v>d) 16-20</v>
      </c>
      <c r="F145" s="9" t="str">
        <f t="shared" si="13"/>
        <v>16-20</v>
      </c>
      <c r="G145" s="10" t="s">
        <v>34</v>
      </c>
      <c r="H145" s="12" t="s">
        <v>962</v>
      </c>
      <c r="I145" s="12" t="s">
        <v>18</v>
      </c>
      <c r="J145" s="17" t="s">
        <v>963</v>
      </c>
      <c r="K145" s="12" t="s">
        <v>376</v>
      </c>
      <c r="L145" s="12" t="s">
        <v>377</v>
      </c>
      <c r="M145" s="12" t="s">
        <v>378</v>
      </c>
      <c r="N145" s="12" t="s">
        <v>50</v>
      </c>
      <c r="O145" s="14">
        <v>17675.97</v>
      </c>
      <c r="P145" s="13">
        <v>1</v>
      </c>
      <c r="Q145" s="5">
        <f t="shared" si="14"/>
        <v>2012</v>
      </c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</row>
    <row r="146" spans="1:110" ht="15" x14ac:dyDescent="0.2">
      <c r="A146" s="15" t="s">
        <v>1216</v>
      </c>
      <c r="B146" s="16">
        <v>31959</v>
      </c>
      <c r="C146" s="16">
        <v>41090</v>
      </c>
      <c r="D146" s="9">
        <f t="shared" si="11"/>
        <v>25</v>
      </c>
      <c r="E146" s="9" t="str">
        <f t="shared" si="12"/>
        <v>e) 21-25</v>
      </c>
      <c r="F146" s="9" t="str">
        <f t="shared" si="13"/>
        <v>21-25</v>
      </c>
      <c r="G146" s="10" t="s">
        <v>34</v>
      </c>
      <c r="H146" s="12" t="s">
        <v>45</v>
      </c>
      <c r="I146" s="12" t="s">
        <v>18</v>
      </c>
      <c r="J146" s="17" t="s">
        <v>1021</v>
      </c>
      <c r="K146" s="12" t="s">
        <v>59</v>
      </c>
      <c r="L146" s="12" t="s">
        <v>60</v>
      </c>
      <c r="M146" s="12" t="s">
        <v>190</v>
      </c>
      <c r="N146" s="12" t="s">
        <v>65</v>
      </c>
      <c r="O146" s="14">
        <v>17675.97</v>
      </c>
      <c r="P146" s="13">
        <v>1</v>
      </c>
      <c r="Q146" s="5">
        <f t="shared" si="14"/>
        <v>2014</v>
      </c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</row>
    <row r="147" spans="1:110" ht="15" x14ac:dyDescent="0.2">
      <c r="A147" s="15" t="s">
        <v>1216</v>
      </c>
      <c r="B147" s="16">
        <v>31592</v>
      </c>
      <c r="C147" s="16">
        <v>40837</v>
      </c>
      <c r="D147" s="9">
        <f t="shared" si="11"/>
        <v>25</v>
      </c>
      <c r="E147" s="9" t="str">
        <f t="shared" si="12"/>
        <v>e) 21-25</v>
      </c>
      <c r="F147" s="9" t="str">
        <f t="shared" si="13"/>
        <v>21-25</v>
      </c>
      <c r="G147" s="10" t="s">
        <v>34</v>
      </c>
      <c r="H147" s="12" t="s">
        <v>640</v>
      </c>
      <c r="I147" s="12" t="s">
        <v>18</v>
      </c>
      <c r="J147" s="17" t="s">
        <v>1022</v>
      </c>
      <c r="K147" s="12" t="s">
        <v>376</v>
      </c>
      <c r="L147" s="12" t="s">
        <v>377</v>
      </c>
      <c r="M147" s="12" t="s">
        <v>837</v>
      </c>
      <c r="N147" s="12" t="s">
        <v>65</v>
      </c>
      <c r="O147" s="14">
        <v>6256.95</v>
      </c>
      <c r="P147" s="13">
        <v>1</v>
      </c>
      <c r="Q147" s="5">
        <f t="shared" si="14"/>
        <v>2012</v>
      </c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</row>
    <row r="148" spans="1:110" ht="15" x14ac:dyDescent="0.2">
      <c r="A148" s="15" t="s">
        <v>1216</v>
      </c>
      <c r="B148" s="16">
        <v>32372</v>
      </c>
      <c r="C148" s="16">
        <v>42004</v>
      </c>
      <c r="D148" s="9">
        <f t="shared" si="11"/>
        <v>26</v>
      </c>
      <c r="E148" s="9" t="str">
        <f t="shared" si="12"/>
        <v>f) 26-30</v>
      </c>
      <c r="F148" s="9" t="str">
        <f t="shared" si="13"/>
        <v>26-30</v>
      </c>
      <c r="G148" s="10" t="s">
        <v>34</v>
      </c>
      <c r="H148" s="12" t="s">
        <v>640</v>
      </c>
      <c r="I148" s="12" t="s">
        <v>18</v>
      </c>
      <c r="J148" s="17" t="s">
        <v>961</v>
      </c>
      <c r="K148" s="12" t="s">
        <v>59</v>
      </c>
      <c r="L148" s="12" t="s">
        <v>60</v>
      </c>
      <c r="M148" s="12" t="s">
        <v>190</v>
      </c>
      <c r="N148" s="12" t="s">
        <v>65</v>
      </c>
      <c r="O148" s="14">
        <v>6256.95</v>
      </c>
      <c r="P148" s="13">
        <v>1</v>
      </c>
      <c r="Q148" s="5">
        <f t="shared" si="14"/>
        <v>2011</v>
      </c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</row>
    <row r="149" spans="1:110" ht="15" x14ac:dyDescent="0.2">
      <c r="A149" s="15" t="s">
        <v>1216</v>
      </c>
      <c r="B149" s="16">
        <v>28912</v>
      </c>
      <c r="C149" s="16">
        <v>40359</v>
      </c>
      <c r="D149" s="9">
        <f t="shared" si="11"/>
        <v>31</v>
      </c>
      <c r="E149" s="9" t="str">
        <f t="shared" si="12"/>
        <v>g) 31+</v>
      </c>
      <c r="F149" s="9" t="str">
        <f t="shared" si="13"/>
        <v>31+</v>
      </c>
      <c r="G149" s="10" t="s">
        <v>34</v>
      </c>
      <c r="H149" s="12" t="s">
        <v>1216</v>
      </c>
      <c r="I149" s="12" t="s">
        <v>380</v>
      </c>
      <c r="J149" s="17" t="s">
        <v>1217</v>
      </c>
      <c r="K149" s="12" t="s">
        <v>388</v>
      </c>
      <c r="L149" s="12" t="s">
        <v>383</v>
      </c>
      <c r="M149" s="12" t="s">
        <v>69</v>
      </c>
      <c r="N149" s="12" t="s">
        <v>65</v>
      </c>
      <c r="O149" s="14">
        <v>0</v>
      </c>
      <c r="P149" s="13">
        <v>1</v>
      </c>
      <c r="Q149" s="5">
        <f t="shared" si="14"/>
        <v>2014</v>
      </c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</row>
    <row r="150" spans="1:110" ht="15" x14ac:dyDescent="0.2">
      <c r="A150" s="15" t="s">
        <v>1239</v>
      </c>
      <c r="B150" s="16">
        <v>41366</v>
      </c>
      <c r="C150" s="16">
        <v>41578</v>
      </c>
      <c r="D150" s="9">
        <f t="shared" si="11"/>
        <v>0</v>
      </c>
      <c r="E150" s="9" t="str">
        <f t="shared" si="12"/>
        <v>a) 0-5</v>
      </c>
      <c r="F150" s="9" t="str">
        <f t="shared" si="13"/>
        <v>0-5</v>
      </c>
      <c r="G150" s="10" t="s">
        <v>16</v>
      </c>
      <c r="H150" s="12" t="s">
        <v>407</v>
      </c>
      <c r="I150" s="12" t="s">
        <v>380</v>
      </c>
      <c r="J150" s="17" t="s">
        <v>271</v>
      </c>
      <c r="K150" s="12" t="s">
        <v>408</v>
      </c>
      <c r="L150" s="12" t="s">
        <v>409</v>
      </c>
      <c r="M150" s="12" t="s">
        <v>409</v>
      </c>
      <c r="N150" s="12" t="s">
        <v>52</v>
      </c>
      <c r="O150" s="33">
        <v>45</v>
      </c>
      <c r="P150" s="13">
        <v>1</v>
      </c>
      <c r="Q150" s="5">
        <f t="shared" si="14"/>
        <v>2010</v>
      </c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</row>
    <row r="151" spans="1:110" ht="15" x14ac:dyDescent="0.2">
      <c r="A151" s="15" t="s">
        <v>1239</v>
      </c>
      <c r="B151" s="16">
        <v>41610</v>
      </c>
      <c r="C151" s="16">
        <v>42153</v>
      </c>
      <c r="D151" s="9">
        <f t="shared" si="11"/>
        <v>1</v>
      </c>
      <c r="E151" s="9" t="str">
        <f t="shared" si="12"/>
        <v>a) 0-5</v>
      </c>
      <c r="F151" s="9" t="str">
        <f t="shared" si="13"/>
        <v>0-5</v>
      </c>
      <c r="G151" s="10" t="s">
        <v>16</v>
      </c>
      <c r="H151" s="12" t="s">
        <v>407</v>
      </c>
      <c r="I151" s="12" t="s">
        <v>380</v>
      </c>
      <c r="J151" s="17" t="s">
        <v>457</v>
      </c>
      <c r="K151" s="12" t="s">
        <v>458</v>
      </c>
      <c r="L151" s="12" t="s">
        <v>459</v>
      </c>
      <c r="M151" s="12" t="s">
        <v>459</v>
      </c>
      <c r="N151" s="12" t="s">
        <v>52</v>
      </c>
      <c r="O151" s="14">
        <v>0</v>
      </c>
      <c r="P151" s="13">
        <v>1</v>
      </c>
      <c r="Q151" s="5">
        <f t="shared" si="14"/>
        <v>2013</v>
      </c>
    </row>
    <row r="152" spans="1:110" ht="15" x14ac:dyDescent="0.2">
      <c r="A152" s="15" t="s">
        <v>1239</v>
      </c>
      <c r="B152" s="7">
        <v>36633</v>
      </c>
      <c r="C152" s="7">
        <v>41883</v>
      </c>
      <c r="D152" s="9">
        <f t="shared" si="11"/>
        <v>14</v>
      </c>
      <c r="E152" s="9" t="str">
        <f t="shared" si="12"/>
        <v>c) 11-15</v>
      </c>
      <c r="F152" s="9" t="str">
        <f t="shared" si="13"/>
        <v>11-15</v>
      </c>
      <c r="G152" s="10" t="s">
        <v>16</v>
      </c>
      <c r="H152" s="31" t="s">
        <v>407</v>
      </c>
      <c r="I152" s="17" t="s">
        <v>380</v>
      </c>
      <c r="J152" s="31">
        <v>60017782</v>
      </c>
      <c r="K152" s="31" t="s">
        <v>931</v>
      </c>
      <c r="L152" s="31" t="s">
        <v>932</v>
      </c>
      <c r="M152" s="31" t="s">
        <v>933</v>
      </c>
      <c r="N152" s="13" t="s">
        <v>28</v>
      </c>
      <c r="O152" s="33">
        <v>353</v>
      </c>
      <c r="P152" s="13">
        <v>1</v>
      </c>
      <c r="Q152" s="5">
        <f t="shared" si="14"/>
        <v>2015</v>
      </c>
      <c r="R152" s="5"/>
    </row>
    <row r="153" spans="1:110" ht="15" x14ac:dyDescent="0.2">
      <c r="A153" s="15" t="s">
        <v>1220</v>
      </c>
      <c r="B153" s="7">
        <v>39616</v>
      </c>
      <c r="C153" s="8">
        <v>40736</v>
      </c>
      <c r="D153" s="9">
        <f t="shared" si="11"/>
        <v>3</v>
      </c>
      <c r="E153" s="9" t="str">
        <f t="shared" si="12"/>
        <v>a) 0-5</v>
      </c>
      <c r="F153" s="9" t="str">
        <f t="shared" si="13"/>
        <v>0-5</v>
      </c>
      <c r="G153" s="10" t="s">
        <v>16</v>
      </c>
      <c r="H153" s="11" t="s">
        <v>17</v>
      </c>
      <c r="I153" s="12" t="s">
        <v>18</v>
      </c>
      <c r="J153" s="13">
        <v>60017697</v>
      </c>
      <c r="K153" s="11" t="s">
        <v>19</v>
      </c>
      <c r="L153" s="11" t="s">
        <v>17</v>
      </c>
      <c r="M153" s="11" t="s">
        <v>20</v>
      </c>
      <c r="N153" s="11" t="s">
        <v>21</v>
      </c>
      <c r="O153" s="14">
        <v>0</v>
      </c>
      <c r="P153" s="13">
        <v>1</v>
      </c>
      <c r="Q153" s="5">
        <f t="shared" si="14"/>
        <v>2014</v>
      </c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</row>
    <row r="154" spans="1:110" ht="15" x14ac:dyDescent="0.2">
      <c r="A154" s="15" t="s">
        <v>1220</v>
      </c>
      <c r="B154" s="7">
        <v>41351</v>
      </c>
      <c r="C154" s="8">
        <v>41760</v>
      </c>
      <c r="D154" s="9">
        <f t="shared" si="11"/>
        <v>1</v>
      </c>
      <c r="E154" s="9" t="str">
        <f t="shared" si="12"/>
        <v>a) 0-5</v>
      </c>
      <c r="F154" s="9" t="str">
        <f t="shared" si="13"/>
        <v>0-5</v>
      </c>
      <c r="G154" s="10" t="s">
        <v>16</v>
      </c>
      <c r="H154" s="11" t="s">
        <v>17</v>
      </c>
      <c r="I154" s="12" t="s">
        <v>380</v>
      </c>
      <c r="J154" s="31">
        <v>60018145</v>
      </c>
      <c r="K154" s="18" t="s">
        <v>430</v>
      </c>
      <c r="L154" s="18" t="s">
        <v>431</v>
      </c>
      <c r="M154" s="18" t="s">
        <v>432</v>
      </c>
      <c r="N154" s="11" t="s">
        <v>28</v>
      </c>
      <c r="O154" s="14">
        <v>0</v>
      </c>
      <c r="P154" s="13">
        <v>1</v>
      </c>
      <c r="Q154" s="5">
        <f t="shared" si="14"/>
        <v>2011</v>
      </c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</row>
    <row r="155" spans="1:110" ht="15" x14ac:dyDescent="0.2">
      <c r="A155" s="15" t="s">
        <v>1237</v>
      </c>
      <c r="B155" s="8">
        <v>40453</v>
      </c>
      <c r="C155" s="8">
        <v>40878</v>
      </c>
      <c r="D155" s="9">
        <f t="shared" si="11"/>
        <v>1</v>
      </c>
      <c r="E155" s="9" t="str">
        <f t="shared" si="12"/>
        <v>a) 0-5</v>
      </c>
      <c r="F155" s="9" t="str">
        <f t="shared" si="13"/>
        <v>0-5</v>
      </c>
      <c r="G155" s="10" t="s">
        <v>16</v>
      </c>
      <c r="H155" s="11" t="s">
        <v>387</v>
      </c>
      <c r="I155" s="12" t="s">
        <v>380</v>
      </c>
      <c r="J155" s="13">
        <v>60018132</v>
      </c>
      <c r="K155" s="18" t="s">
        <v>388</v>
      </c>
      <c r="L155" s="11" t="s">
        <v>389</v>
      </c>
      <c r="M155" s="11" t="s">
        <v>390</v>
      </c>
      <c r="N155" s="11" t="s">
        <v>21</v>
      </c>
      <c r="O155" s="14">
        <v>500</v>
      </c>
      <c r="P155" s="13">
        <v>1</v>
      </c>
      <c r="Q155" s="5">
        <f t="shared" si="14"/>
        <v>2014</v>
      </c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</row>
    <row r="156" spans="1:110" ht="15" x14ac:dyDescent="0.2">
      <c r="A156" s="15" t="s">
        <v>1237</v>
      </c>
      <c r="B156" s="8">
        <v>40226</v>
      </c>
      <c r="C156" s="7">
        <v>41852</v>
      </c>
      <c r="D156" s="9">
        <f t="shared" si="11"/>
        <v>4</v>
      </c>
      <c r="E156" s="9" t="str">
        <f t="shared" si="12"/>
        <v>a) 0-5</v>
      </c>
      <c r="F156" s="9" t="str">
        <f t="shared" si="13"/>
        <v>0-5</v>
      </c>
      <c r="G156" s="10" t="s">
        <v>16</v>
      </c>
      <c r="H156" s="18" t="s">
        <v>442</v>
      </c>
      <c r="I156" s="12" t="s">
        <v>380</v>
      </c>
      <c r="J156" s="31">
        <v>60018139</v>
      </c>
      <c r="K156" s="18" t="s">
        <v>443</v>
      </c>
      <c r="L156" s="18" t="s">
        <v>444</v>
      </c>
      <c r="M156" s="18" t="s">
        <v>445</v>
      </c>
      <c r="N156" s="11" t="s">
        <v>28</v>
      </c>
      <c r="O156" s="14">
        <v>0</v>
      </c>
      <c r="P156" s="13">
        <v>1</v>
      </c>
      <c r="Q156" s="5">
        <f t="shared" si="14"/>
        <v>2011</v>
      </c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</row>
    <row r="157" spans="1:110" ht="15" x14ac:dyDescent="0.2">
      <c r="A157" s="15" t="s">
        <v>1237</v>
      </c>
      <c r="B157" s="16">
        <v>39889</v>
      </c>
      <c r="C157" s="16">
        <v>40854</v>
      </c>
      <c r="D157" s="9">
        <f t="shared" si="11"/>
        <v>2</v>
      </c>
      <c r="E157" s="9" t="str">
        <f t="shared" si="12"/>
        <v>a) 0-5</v>
      </c>
      <c r="F157" s="9" t="str">
        <f t="shared" si="13"/>
        <v>0-5</v>
      </c>
      <c r="G157" s="10" t="s">
        <v>16</v>
      </c>
      <c r="H157" s="12" t="s">
        <v>468</v>
      </c>
      <c r="I157" s="12" t="s">
        <v>380</v>
      </c>
      <c r="J157" s="17" t="s">
        <v>469</v>
      </c>
      <c r="K157" s="12" t="s">
        <v>470</v>
      </c>
      <c r="L157" s="12" t="s">
        <v>471</v>
      </c>
      <c r="M157" s="12" t="s">
        <v>472</v>
      </c>
      <c r="N157" s="12" t="s">
        <v>70</v>
      </c>
      <c r="O157" s="14">
        <v>0</v>
      </c>
      <c r="P157" s="13">
        <v>1</v>
      </c>
      <c r="Q157" s="5">
        <f t="shared" si="14"/>
        <v>2014</v>
      </c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</row>
    <row r="158" spans="1:110" ht="15" x14ac:dyDescent="0.2">
      <c r="A158" s="15" t="s">
        <v>1237</v>
      </c>
      <c r="B158" s="16">
        <v>39509</v>
      </c>
      <c r="C158" s="16">
        <v>41387</v>
      </c>
      <c r="D158" s="9">
        <f t="shared" si="11"/>
        <v>5</v>
      </c>
      <c r="E158" s="9" t="str">
        <f t="shared" si="12"/>
        <v>a) 0-5</v>
      </c>
      <c r="F158" s="9" t="str">
        <f t="shared" si="13"/>
        <v>0-5</v>
      </c>
      <c r="G158" s="10" t="s">
        <v>16</v>
      </c>
      <c r="H158" s="12" t="s">
        <v>473</v>
      </c>
      <c r="I158" s="12" t="s">
        <v>380</v>
      </c>
      <c r="J158" s="17" t="s">
        <v>474</v>
      </c>
      <c r="K158" s="12" t="s">
        <v>470</v>
      </c>
      <c r="L158" s="12" t="s">
        <v>471</v>
      </c>
      <c r="M158" s="12" t="s">
        <v>472</v>
      </c>
      <c r="N158" s="12" t="s">
        <v>26</v>
      </c>
      <c r="O158" s="14">
        <v>0</v>
      </c>
      <c r="P158" s="13">
        <v>1</v>
      </c>
      <c r="Q158" s="5">
        <f t="shared" si="14"/>
        <v>2011</v>
      </c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</row>
    <row r="159" spans="1:110" ht="15" x14ac:dyDescent="0.2">
      <c r="A159" s="26" t="s">
        <v>1237</v>
      </c>
      <c r="B159" s="8">
        <v>36481</v>
      </c>
      <c r="C159" s="8">
        <v>40179</v>
      </c>
      <c r="D159" s="9">
        <f t="shared" si="11"/>
        <v>10</v>
      </c>
      <c r="E159" s="9" t="str">
        <f t="shared" si="12"/>
        <v>b) 6-10</v>
      </c>
      <c r="F159" s="9" t="str">
        <f t="shared" si="13"/>
        <v>6-10</v>
      </c>
      <c r="G159" s="24" t="s">
        <v>16</v>
      </c>
      <c r="H159" s="25" t="s">
        <v>758</v>
      </c>
      <c r="I159" s="25" t="s">
        <v>380</v>
      </c>
      <c r="J159" s="25"/>
      <c r="K159" s="25" t="s">
        <v>759</v>
      </c>
      <c r="L159" s="13" t="s">
        <v>760</v>
      </c>
      <c r="M159" s="25" t="s">
        <v>761</v>
      </c>
      <c r="N159" s="25" t="s">
        <v>65</v>
      </c>
      <c r="O159" s="14">
        <v>0</v>
      </c>
      <c r="P159" s="13">
        <v>1</v>
      </c>
      <c r="Q159" s="20">
        <f>YEAR(C159)</f>
        <v>2010</v>
      </c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</row>
    <row r="160" spans="1:110" ht="15" x14ac:dyDescent="0.2">
      <c r="A160" s="15" t="s">
        <v>1237</v>
      </c>
      <c r="B160" s="16">
        <v>37291</v>
      </c>
      <c r="C160" s="16">
        <v>41078</v>
      </c>
      <c r="D160" s="9">
        <f t="shared" si="11"/>
        <v>10</v>
      </c>
      <c r="E160" s="9" t="str">
        <f t="shared" si="12"/>
        <v>b) 6-10</v>
      </c>
      <c r="F160" s="9" t="str">
        <f t="shared" si="13"/>
        <v>6-10</v>
      </c>
      <c r="G160" s="10" t="s">
        <v>16</v>
      </c>
      <c r="H160" s="12" t="s">
        <v>475</v>
      </c>
      <c r="I160" s="12" t="s">
        <v>380</v>
      </c>
      <c r="J160" s="17" t="s">
        <v>782</v>
      </c>
      <c r="K160" s="12" t="s">
        <v>783</v>
      </c>
      <c r="L160" s="12" t="s">
        <v>784</v>
      </c>
      <c r="M160" s="12" t="s">
        <v>785</v>
      </c>
      <c r="N160" s="12" t="s">
        <v>65</v>
      </c>
      <c r="O160" s="14">
        <v>0</v>
      </c>
      <c r="P160" s="13">
        <v>1</v>
      </c>
      <c r="Q160" s="5">
        <f t="shared" ref="Q160:Q206" si="15">YEAR(C159)</f>
        <v>2010</v>
      </c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</row>
    <row r="161" spans="1:110" ht="15" x14ac:dyDescent="0.2">
      <c r="A161" s="15" t="s">
        <v>1237</v>
      </c>
      <c r="B161" s="16">
        <v>36648</v>
      </c>
      <c r="C161" s="16">
        <v>41789</v>
      </c>
      <c r="D161" s="9">
        <f t="shared" si="11"/>
        <v>14</v>
      </c>
      <c r="E161" s="9" t="str">
        <f t="shared" si="12"/>
        <v>c) 11-15</v>
      </c>
      <c r="F161" s="9" t="str">
        <f t="shared" si="13"/>
        <v>11-15</v>
      </c>
      <c r="G161" s="10" t="s">
        <v>16</v>
      </c>
      <c r="H161" s="12" t="s">
        <v>912</v>
      </c>
      <c r="I161" s="12" t="s">
        <v>380</v>
      </c>
      <c r="J161" s="17" t="s">
        <v>913</v>
      </c>
      <c r="K161" s="12" t="s">
        <v>914</v>
      </c>
      <c r="L161" s="12" t="s">
        <v>915</v>
      </c>
      <c r="M161" s="12" t="s">
        <v>916</v>
      </c>
      <c r="N161" s="12" t="s">
        <v>26</v>
      </c>
      <c r="O161" s="14">
        <v>0</v>
      </c>
      <c r="P161" s="13">
        <v>1</v>
      </c>
      <c r="Q161" s="5">
        <f t="shared" si="15"/>
        <v>2012</v>
      </c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</row>
    <row r="162" spans="1:110" ht="15" x14ac:dyDescent="0.2">
      <c r="A162" s="15" t="s">
        <v>1237</v>
      </c>
      <c r="B162" s="8">
        <v>36648</v>
      </c>
      <c r="C162" s="7">
        <v>42048</v>
      </c>
      <c r="D162" s="9">
        <f t="shared" si="11"/>
        <v>14</v>
      </c>
      <c r="E162" s="9" t="str">
        <f t="shared" si="12"/>
        <v>c) 11-15</v>
      </c>
      <c r="F162" s="9" t="str">
        <f t="shared" si="13"/>
        <v>11-15</v>
      </c>
      <c r="G162" s="10" t="s">
        <v>16</v>
      </c>
      <c r="H162" s="18" t="s">
        <v>442</v>
      </c>
      <c r="I162" s="12" t="s">
        <v>380</v>
      </c>
      <c r="J162" s="31">
        <v>60018136</v>
      </c>
      <c r="K162" s="18" t="s">
        <v>917</v>
      </c>
      <c r="L162" s="18" t="s">
        <v>918</v>
      </c>
      <c r="M162" s="18" t="s">
        <v>919</v>
      </c>
      <c r="N162" s="11" t="s">
        <v>28</v>
      </c>
      <c r="O162" s="14">
        <v>0</v>
      </c>
      <c r="P162" s="13">
        <v>1</v>
      </c>
      <c r="Q162" s="5">
        <f t="shared" si="15"/>
        <v>2014</v>
      </c>
      <c r="R162" s="5"/>
    </row>
    <row r="163" spans="1:110" ht="15" x14ac:dyDescent="0.2">
      <c r="A163" s="15" t="s">
        <v>1237</v>
      </c>
      <c r="B163" s="7">
        <v>35157</v>
      </c>
      <c r="C163" s="8">
        <v>40817</v>
      </c>
      <c r="D163" s="9">
        <f t="shared" si="11"/>
        <v>15</v>
      </c>
      <c r="E163" s="9" t="str">
        <f t="shared" si="12"/>
        <v>c) 11-15</v>
      </c>
      <c r="F163" s="9" t="str">
        <f t="shared" si="13"/>
        <v>11-15</v>
      </c>
      <c r="G163" s="10" t="s">
        <v>16</v>
      </c>
      <c r="H163" s="11" t="s">
        <v>387</v>
      </c>
      <c r="I163" s="12" t="s">
        <v>380</v>
      </c>
      <c r="J163" s="13">
        <v>60018028</v>
      </c>
      <c r="K163" s="11" t="s">
        <v>30</v>
      </c>
      <c r="L163" s="11" t="s">
        <v>929</v>
      </c>
      <c r="M163" s="18" t="s">
        <v>930</v>
      </c>
      <c r="N163" s="11" t="s">
        <v>21</v>
      </c>
      <c r="O163" s="14">
        <v>7500</v>
      </c>
      <c r="P163" s="13">
        <v>1</v>
      </c>
      <c r="Q163" s="5">
        <f t="shared" si="15"/>
        <v>2015</v>
      </c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</row>
    <row r="164" spans="1:110" ht="15" x14ac:dyDescent="0.2">
      <c r="A164" s="26" t="s">
        <v>1237</v>
      </c>
      <c r="B164" s="8">
        <v>36010</v>
      </c>
      <c r="C164" s="8">
        <v>40281</v>
      </c>
      <c r="D164" s="9">
        <f t="shared" si="11"/>
        <v>11</v>
      </c>
      <c r="E164" s="9" t="str">
        <f t="shared" si="12"/>
        <v>c) 11-15</v>
      </c>
      <c r="F164" s="9" t="str">
        <f t="shared" si="13"/>
        <v>11-15</v>
      </c>
      <c r="G164" s="24" t="s">
        <v>16</v>
      </c>
      <c r="H164" s="25" t="s">
        <v>937</v>
      </c>
      <c r="I164" s="25" t="s">
        <v>380</v>
      </c>
      <c r="J164" s="25"/>
      <c r="K164" s="25" t="s">
        <v>619</v>
      </c>
      <c r="L164" s="13" t="s">
        <v>620</v>
      </c>
      <c r="M164" s="25" t="s">
        <v>938</v>
      </c>
      <c r="N164" s="25" t="s">
        <v>238</v>
      </c>
      <c r="O164" s="14">
        <v>0</v>
      </c>
      <c r="P164" s="13">
        <v>1</v>
      </c>
      <c r="Q164" s="20">
        <f t="shared" si="15"/>
        <v>2011</v>
      </c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</row>
    <row r="165" spans="1:110" ht="15" x14ac:dyDescent="0.2">
      <c r="A165" s="15" t="s">
        <v>1237</v>
      </c>
      <c r="B165" s="16">
        <v>34487</v>
      </c>
      <c r="C165" s="16">
        <v>41409</v>
      </c>
      <c r="D165" s="9">
        <f t="shared" si="11"/>
        <v>18</v>
      </c>
      <c r="E165" s="9" t="str">
        <f t="shared" si="12"/>
        <v>d) 16-20</v>
      </c>
      <c r="F165" s="9" t="str">
        <f t="shared" si="13"/>
        <v>16-20</v>
      </c>
      <c r="G165" s="10" t="s">
        <v>16</v>
      </c>
      <c r="H165" s="12" t="s">
        <v>1002</v>
      </c>
      <c r="I165" s="12" t="s">
        <v>380</v>
      </c>
      <c r="J165" s="17" t="s">
        <v>1003</v>
      </c>
      <c r="K165" s="12" t="s">
        <v>759</v>
      </c>
      <c r="L165" s="12" t="s">
        <v>383</v>
      </c>
      <c r="M165" s="12" t="s">
        <v>629</v>
      </c>
      <c r="N165" s="12" t="s">
        <v>50</v>
      </c>
      <c r="O165" s="14">
        <v>0</v>
      </c>
      <c r="P165" s="13">
        <v>1</v>
      </c>
      <c r="Q165" s="5">
        <f t="shared" si="15"/>
        <v>2010</v>
      </c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</row>
    <row r="166" spans="1:110" ht="15" x14ac:dyDescent="0.2">
      <c r="A166" s="15" t="s">
        <v>1237</v>
      </c>
      <c r="B166" s="8">
        <v>34456</v>
      </c>
      <c r="C166" s="8">
        <v>40802</v>
      </c>
      <c r="D166" s="9">
        <f t="shared" si="11"/>
        <v>17</v>
      </c>
      <c r="E166" s="9" t="str">
        <f t="shared" si="12"/>
        <v>d) 16-20</v>
      </c>
      <c r="F166" s="9" t="str">
        <f t="shared" si="13"/>
        <v>16-20</v>
      </c>
      <c r="G166" s="10" t="s">
        <v>16</v>
      </c>
      <c r="H166" s="11" t="s">
        <v>1004</v>
      </c>
      <c r="I166" s="12" t="s">
        <v>380</v>
      </c>
      <c r="J166" s="13">
        <v>60018127</v>
      </c>
      <c r="K166" s="11" t="s">
        <v>388</v>
      </c>
      <c r="L166" s="11" t="s">
        <v>389</v>
      </c>
      <c r="M166" s="11" t="s">
        <v>1005</v>
      </c>
      <c r="N166" s="11" t="s">
        <v>21</v>
      </c>
      <c r="O166" s="14">
        <v>600</v>
      </c>
      <c r="P166" s="13">
        <v>1</v>
      </c>
      <c r="Q166" s="5">
        <f t="shared" si="15"/>
        <v>2013</v>
      </c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</row>
    <row r="167" spans="1:110" ht="15" x14ac:dyDescent="0.2">
      <c r="A167" s="15" t="s">
        <v>1237</v>
      </c>
      <c r="B167" s="16">
        <v>34463</v>
      </c>
      <c r="C167" s="16">
        <v>41670</v>
      </c>
      <c r="D167" s="9">
        <f t="shared" si="11"/>
        <v>19</v>
      </c>
      <c r="E167" s="9" t="str">
        <f t="shared" si="12"/>
        <v>d) 16-20</v>
      </c>
      <c r="F167" s="9" t="str">
        <f t="shared" si="13"/>
        <v>16-20</v>
      </c>
      <c r="G167" s="10" t="s">
        <v>16</v>
      </c>
      <c r="H167" s="12" t="s">
        <v>1006</v>
      </c>
      <c r="I167" s="12" t="s">
        <v>380</v>
      </c>
      <c r="J167" s="17" t="s">
        <v>1007</v>
      </c>
      <c r="K167" s="12" t="s">
        <v>388</v>
      </c>
      <c r="L167" s="12" t="s">
        <v>389</v>
      </c>
      <c r="M167" s="12" t="s">
        <v>1008</v>
      </c>
      <c r="N167" s="37" t="s">
        <v>65</v>
      </c>
      <c r="O167" s="14">
        <v>1250</v>
      </c>
      <c r="P167" s="13">
        <v>1</v>
      </c>
      <c r="Q167" s="5">
        <f t="shared" si="15"/>
        <v>2011</v>
      </c>
      <c r="R167" s="5"/>
    </row>
    <row r="168" spans="1:110" ht="15" x14ac:dyDescent="0.2">
      <c r="A168" s="15" t="s">
        <v>1237</v>
      </c>
      <c r="B168" s="16">
        <v>32485</v>
      </c>
      <c r="C168" s="16">
        <v>40724</v>
      </c>
      <c r="D168" s="9">
        <f t="shared" si="11"/>
        <v>22</v>
      </c>
      <c r="E168" s="9" t="str">
        <f t="shared" si="12"/>
        <v>e) 21-25</v>
      </c>
      <c r="F168" s="9" t="str">
        <f t="shared" si="13"/>
        <v>21-25</v>
      </c>
      <c r="G168" s="10" t="s">
        <v>16</v>
      </c>
      <c r="H168" s="12" t="s">
        <v>1143</v>
      </c>
      <c r="I168" s="12" t="s">
        <v>380</v>
      </c>
      <c r="J168" s="17" t="s">
        <v>1144</v>
      </c>
      <c r="K168" s="12" t="s">
        <v>84</v>
      </c>
      <c r="L168" s="12" t="s">
        <v>447</v>
      </c>
      <c r="M168" s="12" t="s">
        <v>69</v>
      </c>
      <c r="N168" s="12" t="s">
        <v>65</v>
      </c>
      <c r="O168" s="14">
        <v>2400</v>
      </c>
      <c r="P168" s="13">
        <v>1</v>
      </c>
      <c r="Q168" s="5">
        <f t="shared" si="15"/>
        <v>2014</v>
      </c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</row>
    <row r="169" spans="1:110" ht="15" x14ac:dyDescent="0.2">
      <c r="A169" s="26" t="s">
        <v>1237</v>
      </c>
      <c r="B169" s="8">
        <v>28337</v>
      </c>
      <c r="C169" s="8">
        <v>40298</v>
      </c>
      <c r="D169" s="9">
        <f t="shared" si="11"/>
        <v>32</v>
      </c>
      <c r="E169" s="9" t="str">
        <f t="shared" si="12"/>
        <v>g) 31+</v>
      </c>
      <c r="F169" s="9" t="str">
        <f t="shared" si="13"/>
        <v>31+</v>
      </c>
      <c r="G169" s="24" t="s">
        <v>16</v>
      </c>
      <c r="H169" s="25" t="s">
        <v>758</v>
      </c>
      <c r="I169" s="25" t="s">
        <v>380</v>
      </c>
      <c r="J169" s="25"/>
      <c r="K169" s="25" t="s">
        <v>759</v>
      </c>
      <c r="L169" s="13" t="s">
        <v>760</v>
      </c>
      <c r="M169" s="25" t="s">
        <v>761</v>
      </c>
      <c r="N169" s="25" t="s">
        <v>65</v>
      </c>
      <c r="O169" s="14">
        <v>0</v>
      </c>
      <c r="P169" s="13">
        <v>1</v>
      </c>
      <c r="Q169" s="20">
        <f t="shared" si="15"/>
        <v>2011</v>
      </c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</row>
    <row r="170" spans="1:110" ht="15" x14ac:dyDescent="0.2">
      <c r="A170" s="26" t="s">
        <v>1237</v>
      </c>
      <c r="B170" s="8">
        <v>28387</v>
      </c>
      <c r="C170" s="8">
        <v>40330</v>
      </c>
      <c r="D170" s="9">
        <f t="shared" si="11"/>
        <v>32</v>
      </c>
      <c r="E170" s="9" t="str">
        <f t="shared" si="12"/>
        <v>g) 31+</v>
      </c>
      <c r="F170" s="9" t="str">
        <f t="shared" si="13"/>
        <v>31+</v>
      </c>
      <c r="G170" s="24" t="s">
        <v>16</v>
      </c>
      <c r="H170" s="25" t="s">
        <v>1215</v>
      </c>
      <c r="I170" s="25" t="s">
        <v>380</v>
      </c>
      <c r="J170" s="25"/>
      <c r="K170" s="25" t="s">
        <v>458</v>
      </c>
      <c r="L170" s="13" t="s">
        <v>459</v>
      </c>
      <c r="M170" s="25" t="s">
        <v>788</v>
      </c>
      <c r="N170" s="25" t="s">
        <v>65</v>
      </c>
      <c r="O170" s="14">
        <v>0</v>
      </c>
      <c r="P170" s="13">
        <v>1</v>
      </c>
      <c r="Q170" s="20">
        <f t="shared" si="15"/>
        <v>2010</v>
      </c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</row>
    <row r="171" spans="1:110" ht="15" x14ac:dyDescent="0.2">
      <c r="A171" s="15" t="s">
        <v>1238</v>
      </c>
      <c r="B171" s="16">
        <v>40027</v>
      </c>
      <c r="C171" s="16">
        <v>40998</v>
      </c>
      <c r="D171" s="9">
        <f t="shared" si="11"/>
        <v>2</v>
      </c>
      <c r="E171" s="9" t="str">
        <f t="shared" si="12"/>
        <v>a) 0-5</v>
      </c>
      <c r="F171" s="9" t="str">
        <f t="shared" si="13"/>
        <v>0-5</v>
      </c>
      <c r="G171" s="10" t="s">
        <v>16</v>
      </c>
      <c r="H171" s="12" t="s">
        <v>399</v>
      </c>
      <c r="I171" s="12" t="s">
        <v>380</v>
      </c>
      <c r="J171" s="17" t="s">
        <v>400</v>
      </c>
      <c r="K171" s="12" t="s">
        <v>401</v>
      </c>
      <c r="L171" s="12" t="s">
        <v>402</v>
      </c>
      <c r="M171" s="12" t="s">
        <v>402</v>
      </c>
      <c r="N171" s="12" t="s">
        <v>238</v>
      </c>
      <c r="O171" s="14">
        <v>172</v>
      </c>
      <c r="P171" s="13">
        <v>1</v>
      </c>
      <c r="Q171" s="5">
        <f t="shared" si="15"/>
        <v>2010</v>
      </c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</row>
    <row r="172" spans="1:110" ht="15" x14ac:dyDescent="0.2">
      <c r="A172" s="15" t="s">
        <v>1238</v>
      </c>
      <c r="B172" s="16">
        <v>39023</v>
      </c>
      <c r="C172" s="16">
        <v>42020</v>
      </c>
      <c r="D172" s="9">
        <f t="shared" si="11"/>
        <v>8</v>
      </c>
      <c r="E172" s="9" t="str">
        <f t="shared" si="12"/>
        <v>b) 6-10</v>
      </c>
      <c r="F172" s="9" t="str">
        <f t="shared" si="13"/>
        <v>6-10</v>
      </c>
      <c r="G172" s="10" t="s">
        <v>16</v>
      </c>
      <c r="H172" s="12" t="s">
        <v>399</v>
      </c>
      <c r="I172" s="12" t="s">
        <v>380</v>
      </c>
      <c r="J172" s="17" t="s">
        <v>743</v>
      </c>
      <c r="K172" s="12" t="s">
        <v>435</v>
      </c>
      <c r="L172" s="12" t="s">
        <v>744</v>
      </c>
      <c r="M172" s="12" t="s">
        <v>745</v>
      </c>
      <c r="N172" s="12" t="s">
        <v>26</v>
      </c>
      <c r="O172" s="14">
        <v>0</v>
      </c>
      <c r="P172" s="13">
        <v>1</v>
      </c>
      <c r="Q172" s="5">
        <f t="shared" si="15"/>
        <v>2012</v>
      </c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</row>
    <row r="173" spans="1:110" ht="15" x14ac:dyDescent="0.2">
      <c r="A173" s="15" t="s">
        <v>1238</v>
      </c>
      <c r="B173" s="8">
        <v>34410</v>
      </c>
      <c r="C173" s="7">
        <v>41410</v>
      </c>
      <c r="D173" s="9">
        <f t="shared" si="11"/>
        <v>19</v>
      </c>
      <c r="E173" s="9" t="str">
        <f t="shared" si="12"/>
        <v>d) 16-20</v>
      </c>
      <c r="F173" s="9" t="str">
        <f t="shared" si="13"/>
        <v>16-20</v>
      </c>
      <c r="G173" s="10" t="s">
        <v>16</v>
      </c>
      <c r="H173" s="18" t="s">
        <v>399</v>
      </c>
      <c r="I173" s="12" t="s">
        <v>380</v>
      </c>
      <c r="J173" s="13">
        <v>60017922</v>
      </c>
      <c r="K173" s="11" t="s">
        <v>1012</v>
      </c>
      <c r="L173" s="11" t="s">
        <v>1013</v>
      </c>
      <c r="M173" s="11" t="s">
        <v>1013</v>
      </c>
      <c r="N173" s="11" t="s">
        <v>28</v>
      </c>
      <c r="O173" s="14">
        <v>295</v>
      </c>
      <c r="P173" s="13">
        <v>1</v>
      </c>
      <c r="Q173" s="5">
        <f t="shared" si="15"/>
        <v>2015</v>
      </c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</row>
    <row r="174" spans="1:110" ht="15" x14ac:dyDescent="0.2">
      <c r="A174" s="15" t="s">
        <v>1238</v>
      </c>
      <c r="B174" s="16">
        <v>29280</v>
      </c>
      <c r="C174" s="16">
        <v>41060</v>
      </c>
      <c r="D174" s="9">
        <f t="shared" si="11"/>
        <v>32</v>
      </c>
      <c r="E174" s="9" t="str">
        <f t="shared" si="12"/>
        <v>g) 31+</v>
      </c>
      <c r="F174" s="9" t="str">
        <f t="shared" si="13"/>
        <v>31+</v>
      </c>
      <c r="G174" s="10" t="s">
        <v>16</v>
      </c>
      <c r="H174" s="12" t="s">
        <v>1212</v>
      </c>
      <c r="I174" s="12" t="s">
        <v>380</v>
      </c>
      <c r="J174" s="17" t="s">
        <v>1213</v>
      </c>
      <c r="K174" s="12" t="s">
        <v>1012</v>
      </c>
      <c r="L174" s="12" t="s">
        <v>1214</v>
      </c>
      <c r="M174" s="12" t="s">
        <v>1214</v>
      </c>
      <c r="N174" s="12" t="s">
        <v>65</v>
      </c>
      <c r="O174" s="14">
        <v>182</v>
      </c>
      <c r="P174" s="13">
        <v>1</v>
      </c>
      <c r="Q174" s="5">
        <f t="shared" si="15"/>
        <v>2013</v>
      </c>
      <c r="R174" s="5"/>
    </row>
    <row r="175" spans="1:110" ht="15" x14ac:dyDescent="0.2">
      <c r="A175" s="15" t="s">
        <v>1236</v>
      </c>
      <c r="B175" s="8">
        <v>41396</v>
      </c>
      <c r="C175" s="7">
        <v>41821</v>
      </c>
      <c r="D175" s="9">
        <f t="shared" si="11"/>
        <v>1</v>
      </c>
      <c r="E175" s="9" t="str">
        <f t="shared" si="12"/>
        <v>a) 0-5</v>
      </c>
      <c r="F175" s="9" t="str">
        <f t="shared" si="13"/>
        <v>0-5</v>
      </c>
      <c r="G175" s="10" t="s">
        <v>16</v>
      </c>
      <c r="H175" s="18" t="s">
        <v>385</v>
      </c>
      <c r="I175" s="12" t="s">
        <v>380</v>
      </c>
      <c r="J175" s="31">
        <v>60018033</v>
      </c>
      <c r="K175" s="18" t="s">
        <v>382</v>
      </c>
      <c r="L175" s="18" t="s">
        <v>383</v>
      </c>
      <c r="M175" s="18" t="s">
        <v>386</v>
      </c>
      <c r="N175" s="11" t="s">
        <v>28</v>
      </c>
      <c r="O175" s="14">
        <v>0</v>
      </c>
      <c r="P175" s="13">
        <v>1</v>
      </c>
      <c r="Q175" s="5">
        <f t="shared" si="15"/>
        <v>2012</v>
      </c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</row>
    <row r="176" spans="1:110" ht="15" x14ac:dyDescent="0.2">
      <c r="A176" s="15" t="s">
        <v>1236</v>
      </c>
      <c r="B176" s="16">
        <v>39158</v>
      </c>
      <c r="C176" s="16">
        <v>41030</v>
      </c>
      <c r="D176" s="9">
        <f t="shared" si="11"/>
        <v>5</v>
      </c>
      <c r="E176" s="9" t="str">
        <f t="shared" si="12"/>
        <v>a) 0-5</v>
      </c>
      <c r="F176" s="9" t="str">
        <f t="shared" si="13"/>
        <v>0-5</v>
      </c>
      <c r="G176" s="10" t="s">
        <v>16</v>
      </c>
      <c r="H176" s="12" t="s">
        <v>391</v>
      </c>
      <c r="I176" s="12" t="s">
        <v>380</v>
      </c>
      <c r="J176" s="17" t="s">
        <v>392</v>
      </c>
      <c r="K176" s="12" t="s">
        <v>393</v>
      </c>
      <c r="L176" s="12" t="s">
        <v>394</v>
      </c>
      <c r="M176" s="12" t="s">
        <v>395</v>
      </c>
      <c r="N176" s="12" t="s">
        <v>65</v>
      </c>
      <c r="O176" s="14">
        <v>0</v>
      </c>
      <c r="P176" s="13">
        <v>1</v>
      </c>
      <c r="Q176" s="5">
        <f t="shared" si="15"/>
        <v>2014</v>
      </c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</row>
    <row r="177" spans="1:110" ht="15" x14ac:dyDescent="0.2">
      <c r="A177" s="15" t="s">
        <v>1236</v>
      </c>
      <c r="B177" s="8">
        <v>40346</v>
      </c>
      <c r="C177" s="8">
        <v>40984</v>
      </c>
      <c r="D177" s="9">
        <f t="shared" si="11"/>
        <v>1</v>
      </c>
      <c r="E177" s="9" t="str">
        <f t="shared" si="12"/>
        <v>a) 0-5</v>
      </c>
      <c r="F177" s="9" t="str">
        <f t="shared" si="13"/>
        <v>0-5</v>
      </c>
      <c r="G177" s="10" t="s">
        <v>16</v>
      </c>
      <c r="H177" s="11" t="s">
        <v>410</v>
      </c>
      <c r="I177" s="12" t="s">
        <v>380</v>
      </c>
      <c r="J177" s="13">
        <v>60018260</v>
      </c>
      <c r="K177" s="11" t="s">
        <v>411</v>
      </c>
      <c r="L177" s="11" t="s">
        <v>412</v>
      </c>
      <c r="M177" s="11" t="s">
        <v>412</v>
      </c>
      <c r="N177" s="11" t="s">
        <v>21</v>
      </c>
      <c r="O177" s="14">
        <v>0</v>
      </c>
      <c r="P177" s="13">
        <v>1</v>
      </c>
      <c r="Q177" s="5">
        <f t="shared" si="15"/>
        <v>2012</v>
      </c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</row>
    <row r="178" spans="1:110" ht="15" x14ac:dyDescent="0.2">
      <c r="A178" s="15" t="s">
        <v>1236</v>
      </c>
      <c r="B178" s="8">
        <v>41193</v>
      </c>
      <c r="C178" s="7">
        <v>41780</v>
      </c>
      <c r="D178" s="9">
        <f t="shared" si="11"/>
        <v>1</v>
      </c>
      <c r="E178" s="9" t="str">
        <f t="shared" si="12"/>
        <v>a) 0-5</v>
      </c>
      <c r="F178" s="9" t="str">
        <f t="shared" si="13"/>
        <v>0-5</v>
      </c>
      <c r="G178" s="10" t="s">
        <v>16</v>
      </c>
      <c r="H178" s="18" t="s">
        <v>391</v>
      </c>
      <c r="I178" s="12" t="s">
        <v>380</v>
      </c>
      <c r="J178" s="31">
        <v>60018035</v>
      </c>
      <c r="K178" s="18" t="s">
        <v>411</v>
      </c>
      <c r="L178" s="11" t="s">
        <v>412</v>
      </c>
      <c r="M178" s="11" t="s">
        <v>412</v>
      </c>
      <c r="N178" s="11" t="s">
        <v>28</v>
      </c>
      <c r="O178" s="14">
        <v>0</v>
      </c>
      <c r="P178" s="13">
        <v>1</v>
      </c>
      <c r="Q178" s="5">
        <f t="shared" si="15"/>
        <v>2012</v>
      </c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</row>
    <row r="179" spans="1:110" ht="15" x14ac:dyDescent="0.2">
      <c r="A179" s="15" t="s">
        <v>1236</v>
      </c>
      <c r="B179" s="16">
        <v>41807</v>
      </c>
      <c r="C179" s="16">
        <v>42121</v>
      </c>
      <c r="D179" s="9">
        <f t="shared" si="11"/>
        <v>0</v>
      </c>
      <c r="E179" s="9" t="str">
        <f t="shared" si="12"/>
        <v>a) 0-5</v>
      </c>
      <c r="F179" s="9" t="str">
        <f t="shared" si="13"/>
        <v>0-5</v>
      </c>
      <c r="G179" s="10" t="s">
        <v>16</v>
      </c>
      <c r="H179" s="12" t="s">
        <v>391</v>
      </c>
      <c r="I179" s="12" t="s">
        <v>380</v>
      </c>
      <c r="J179" s="17" t="s">
        <v>413</v>
      </c>
      <c r="K179" s="12" t="s">
        <v>411</v>
      </c>
      <c r="L179" s="12" t="s">
        <v>412</v>
      </c>
      <c r="M179" s="12" t="s">
        <v>412</v>
      </c>
      <c r="N179" s="12" t="s">
        <v>47</v>
      </c>
      <c r="O179" s="14">
        <v>518</v>
      </c>
      <c r="P179" s="13">
        <v>1</v>
      </c>
      <c r="Q179" s="5">
        <f t="shared" si="15"/>
        <v>2014</v>
      </c>
    </row>
    <row r="180" spans="1:110" ht="15" x14ac:dyDescent="0.2">
      <c r="A180" s="15" t="s">
        <v>1236</v>
      </c>
      <c r="B180" s="16">
        <v>41046</v>
      </c>
      <c r="C180" s="16">
        <v>41427</v>
      </c>
      <c r="D180" s="9">
        <f t="shared" si="11"/>
        <v>1</v>
      </c>
      <c r="E180" s="9" t="str">
        <f t="shared" si="12"/>
        <v>a) 0-5</v>
      </c>
      <c r="F180" s="9" t="str">
        <f t="shared" si="13"/>
        <v>0-5</v>
      </c>
      <c r="G180" s="10" t="s">
        <v>16</v>
      </c>
      <c r="H180" s="12" t="s">
        <v>391</v>
      </c>
      <c r="I180" s="12" t="s">
        <v>380</v>
      </c>
      <c r="J180" s="17" t="s">
        <v>392</v>
      </c>
      <c r="K180" s="12" t="s">
        <v>393</v>
      </c>
      <c r="L180" s="12" t="s">
        <v>414</v>
      </c>
      <c r="M180" s="12" t="s">
        <v>415</v>
      </c>
      <c r="N180" s="12" t="s">
        <v>26</v>
      </c>
      <c r="O180" s="14">
        <v>0</v>
      </c>
      <c r="P180" s="13">
        <v>1</v>
      </c>
      <c r="Q180" s="5">
        <f t="shared" si="15"/>
        <v>2015</v>
      </c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</row>
    <row r="181" spans="1:110" ht="15" x14ac:dyDescent="0.2">
      <c r="A181" s="15" t="s">
        <v>1236</v>
      </c>
      <c r="B181" s="16">
        <v>41335</v>
      </c>
      <c r="C181" s="16">
        <v>41716</v>
      </c>
      <c r="D181" s="9">
        <f t="shared" si="11"/>
        <v>1</v>
      </c>
      <c r="E181" s="9" t="str">
        <f t="shared" si="12"/>
        <v>a) 0-5</v>
      </c>
      <c r="F181" s="9" t="str">
        <f t="shared" si="13"/>
        <v>0-5</v>
      </c>
      <c r="G181" s="10" t="s">
        <v>16</v>
      </c>
      <c r="H181" s="12" t="s">
        <v>391</v>
      </c>
      <c r="I181" s="12" t="s">
        <v>380</v>
      </c>
      <c r="J181" s="17" t="s">
        <v>392</v>
      </c>
      <c r="K181" s="12" t="s">
        <v>393</v>
      </c>
      <c r="L181" s="12" t="s">
        <v>414</v>
      </c>
      <c r="M181" s="12" t="s">
        <v>415</v>
      </c>
      <c r="N181" s="12" t="s">
        <v>52</v>
      </c>
      <c r="O181" s="14">
        <v>0</v>
      </c>
      <c r="P181" s="13">
        <v>1</v>
      </c>
      <c r="Q181" s="5">
        <f t="shared" si="15"/>
        <v>2013</v>
      </c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</row>
    <row r="182" spans="1:110" ht="15" x14ac:dyDescent="0.2">
      <c r="A182" s="15" t="s">
        <v>1236</v>
      </c>
      <c r="B182" s="16">
        <v>41731</v>
      </c>
      <c r="C182" s="16">
        <v>41803</v>
      </c>
      <c r="D182" s="9">
        <f t="shared" si="11"/>
        <v>0</v>
      </c>
      <c r="E182" s="9" t="str">
        <f t="shared" si="12"/>
        <v>a) 0-5</v>
      </c>
      <c r="F182" s="9" t="str">
        <f t="shared" si="13"/>
        <v>0-5</v>
      </c>
      <c r="G182" s="10" t="s">
        <v>16</v>
      </c>
      <c r="H182" s="12" t="s">
        <v>391</v>
      </c>
      <c r="I182" s="12" t="s">
        <v>380</v>
      </c>
      <c r="J182" s="17" t="s">
        <v>392</v>
      </c>
      <c r="K182" s="12" t="s">
        <v>393</v>
      </c>
      <c r="L182" s="12" t="s">
        <v>414</v>
      </c>
      <c r="M182" s="12" t="s">
        <v>415</v>
      </c>
      <c r="N182" s="12" t="s">
        <v>26</v>
      </c>
      <c r="O182" s="14">
        <v>0</v>
      </c>
      <c r="P182" s="13">
        <v>1</v>
      </c>
      <c r="Q182" s="5">
        <f t="shared" si="15"/>
        <v>2014</v>
      </c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</row>
    <row r="183" spans="1:110" ht="15" x14ac:dyDescent="0.2">
      <c r="A183" s="15" t="s">
        <v>1236</v>
      </c>
      <c r="B183" s="16">
        <v>41829</v>
      </c>
      <c r="C183" s="16">
        <v>42159</v>
      </c>
      <c r="D183" s="9">
        <f t="shared" si="11"/>
        <v>0</v>
      </c>
      <c r="E183" s="9" t="str">
        <f t="shared" si="12"/>
        <v>a) 0-5</v>
      </c>
      <c r="F183" s="9" t="str">
        <f t="shared" si="13"/>
        <v>0-5</v>
      </c>
      <c r="G183" s="10" t="s">
        <v>16</v>
      </c>
      <c r="H183" s="12" t="s">
        <v>391</v>
      </c>
      <c r="I183" s="12" t="s">
        <v>380</v>
      </c>
      <c r="J183" s="17" t="s">
        <v>392</v>
      </c>
      <c r="K183" s="12" t="s">
        <v>393</v>
      </c>
      <c r="L183" s="12" t="s">
        <v>414</v>
      </c>
      <c r="M183" s="12" t="s">
        <v>415</v>
      </c>
      <c r="N183" s="12" t="s">
        <v>52</v>
      </c>
      <c r="O183" s="14">
        <v>0</v>
      </c>
      <c r="P183" s="13">
        <v>1</v>
      </c>
      <c r="Q183" s="5">
        <f t="shared" si="15"/>
        <v>2014</v>
      </c>
    </row>
    <row r="184" spans="1:110" ht="15" x14ac:dyDescent="0.2">
      <c r="A184" s="15" t="s">
        <v>1236</v>
      </c>
      <c r="B184" s="16">
        <v>39311</v>
      </c>
      <c r="C184" s="16">
        <v>40613</v>
      </c>
      <c r="D184" s="9">
        <f t="shared" si="11"/>
        <v>3</v>
      </c>
      <c r="E184" s="9" t="str">
        <f t="shared" si="12"/>
        <v>a) 0-5</v>
      </c>
      <c r="F184" s="9" t="str">
        <f t="shared" si="13"/>
        <v>0-5</v>
      </c>
      <c r="G184" s="10" t="s">
        <v>16</v>
      </c>
      <c r="H184" s="12" t="s">
        <v>433</v>
      </c>
      <c r="I184" s="12" t="s">
        <v>380</v>
      </c>
      <c r="J184" s="17" t="s">
        <v>434</v>
      </c>
      <c r="K184" s="12" t="s">
        <v>435</v>
      </c>
      <c r="L184" s="12" t="s">
        <v>436</v>
      </c>
      <c r="M184" s="12" t="s">
        <v>69</v>
      </c>
      <c r="N184" s="12" t="s">
        <v>44</v>
      </c>
      <c r="O184" s="14">
        <v>0</v>
      </c>
      <c r="P184" s="13">
        <v>1</v>
      </c>
      <c r="Q184" s="5">
        <f t="shared" si="15"/>
        <v>2015</v>
      </c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</row>
    <row r="185" spans="1:110" ht="15" x14ac:dyDescent="0.2">
      <c r="A185" s="15" t="s">
        <v>1236</v>
      </c>
      <c r="B185" s="16">
        <v>42100</v>
      </c>
      <c r="C185" s="16">
        <v>42104</v>
      </c>
      <c r="D185" s="9">
        <f t="shared" si="11"/>
        <v>0</v>
      </c>
      <c r="E185" s="9" t="str">
        <f t="shared" si="12"/>
        <v>a) 0-5</v>
      </c>
      <c r="F185" s="9" t="str">
        <f t="shared" si="13"/>
        <v>0-5</v>
      </c>
      <c r="G185" s="10" t="s">
        <v>16</v>
      </c>
      <c r="H185" s="12" t="s">
        <v>448</v>
      </c>
      <c r="I185" s="12" t="s">
        <v>380</v>
      </c>
      <c r="J185" s="17" t="s">
        <v>449</v>
      </c>
      <c r="K185" s="12" t="s">
        <v>84</v>
      </c>
      <c r="L185" s="12" t="s">
        <v>447</v>
      </c>
      <c r="M185" s="12" t="s">
        <v>450</v>
      </c>
      <c r="N185" s="12" t="s">
        <v>26</v>
      </c>
      <c r="O185" s="14">
        <v>0</v>
      </c>
      <c r="P185" s="13">
        <v>1</v>
      </c>
      <c r="Q185" s="5">
        <f t="shared" si="15"/>
        <v>2011</v>
      </c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</row>
    <row r="186" spans="1:110" ht="15" x14ac:dyDescent="0.2">
      <c r="A186" s="15" t="s">
        <v>1236</v>
      </c>
      <c r="B186" s="7">
        <v>41107</v>
      </c>
      <c r="C186" s="7">
        <v>41989</v>
      </c>
      <c r="D186" s="9">
        <f t="shared" si="11"/>
        <v>2</v>
      </c>
      <c r="E186" s="9" t="str">
        <f t="shared" si="12"/>
        <v>a) 0-5</v>
      </c>
      <c r="F186" s="9" t="str">
        <f t="shared" si="13"/>
        <v>0-5</v>
      </c>
      <c r="G186" s="10" t="s">
        <v>16</v>
      </c>
      <c r="H186" s="18" t="s">
        <v>448</v>
      </c>
      <c r="I186" s="12" t="s">
        <v>380</v>
      </c>
      <c r="J186" s="13">
        <v>60018272</v>
      </c>
      <c r="K186" s="11" t="s">
        <v>84</v>
      </c>
      <c r="L186" s="12" t="s">
        <v>447</v>
      </c>
      <c r="M186" s="11" t="s">
        <v>451</v>
      </c>
      <c r="N186" s="11" t="s">
        <v>28</v>
      </c>
      <c r="O186" s="14">
        <v>210</v>
      </c>
      <c r="P186" s="13">
        <v>1</v>
      </c>
      <c r="Q186" s="5">
        <f t="shared" si="15"/>
        <v>2015</v>
      </c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</row>
    <row r="187" spans="1:110" ht="15" x14ac:dyDescent="0.2">
      <c r="A187" s="15" t="s">
        <v>1236</v>
      </c>
      <c r="B187" s="16">
        <v>39038</v>
      </c>
      <c r="C187" s="16">
        <v>41270</v>
      </c>
      <c r="D187" s="9">
        <f t="shared" si="11"/>
        <v>6</v>
      </c>
      <c r="E187" s="9" t="str">
        <f t="shared" si="12"/>
        <v>b) 6-10</v>
      </c>
      <c r="F187" s="9" t="str">
        <f t="shared" si="13"/>
        <v>6-10</v>
      </c>
      <c r="G187" s="10" t="s">
        <v>16</v>
      </c>
      <c r="H187" s="12" t="s">
        <v>448</v>
      </c>
      <c r="I187" s="12" t="s">
        <v>380</v>
      </c>
      <c r="J187" s="17" t="s">
        <v>751</v>
      </c>
      <c r="K187" s="12" t="s">
        <v>752</v>
      </c>
      <c r="L187" s="12" t="s">
        <v>753</v>
      </c>
      <c r="M187" s="12" t="s">
        <v>753</v>
      </c>
      <c r="N187" s="12" t="s">
        <v>238</v>
      </c>
      <c r="O187" s="14">
        <v>0</v>
      </c>
      <c r="P187" s="13">
        <v>1</v>
      </c>
      <c r="Q187" s="5">
        <f t="shared" si="15"/>
        <v>2014</v>
      </c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</row>
    <row r="188" spans="1:110" ht="15" x14ac:dyDescent="0.2">
      <c r="A188" s="15" t="s">
        <v>1236</v>
      </c>
      <c r="B188" s="16">
        <v>39677</v>
      </c>
      <c r="C188" s="16">
        <v>42186</v>
      </c>
      <c r="D188" s="9">
        <f t="shared" si="11"/>
        <v>6</v>
      </c>
      <c r="E188" s="9" t="str">
        <f t="shared" si="12"/>
        <v>b) 6-10</v>
      </c>
      <c r="F188" s="9" t="str">
        <f t="shared" si="13"/>
        <v>6-10</v>
      </c>
      <c r="G188" s="10" t="s">
        <v>16</v>
      </c>
      <c r="H188" s="12" t="s">
        <v>385</v>
      </c>
      <c r="I188" s="12" t="s">
        <v>380</v>
      </c>
      <c r="J188" s="17" t="s">
        <v>754</v>
      </c>
      <c r="K188" s="12" t="s">
        <v>755</v>
      </c>
      <c r="L188" s="12" t="s">
        <v>756</v>
      </c>
      <c r="M188" s="12" t="s">
        <v>757</v>
      </c>
      <c r="N188" s="12" t="s">
        <v>26</v>
      </c>
      <c r="O188" s="14">
        <v>0</v>
      </c>
      <c r="P188" s="13">
        <v>1</v>
      </c>
      <c r="Q188" s="5">
        <f t="shared" si="15"/>
        <v>2012</v>
      </c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</row>
    <row r="189" spans="1:110" ht="15" x14ac:dyDescent="0.2">
      <c r="A189" s="15" t="s">
        <v>1236</v>
      </c>
      <c r="B189" s="16">
        <v>38109</v>
      </c>
      <c r="C189" s="16">
        <v>41913</v>
      </c>
      <c r="D189" s="9">
        <f t="shared" si="11"/>
        <v>10</v>
      </c>
      <c r="E189" s="9" t="str">
        <f t="shared" si="12"/>
        <v>b) 6-10</v>
      </c>
      <c r="F189" s="9" t="str">
        <f t="shared" si="13"/>
        <v>6-10</v>
      </c>
      <c r="G189" s="10" t="s">
        <v>16</v>
      </c>
      <c r="H189" s="12" t="s">
        <v>762</v>
      </c>
      <c r="I189" s="12" t="s">
        <v>380</v>
      </c>
      <c r="J189" s="17" t="s">
        <v>763</v>
      </c>
      <c r="K189" s="12" t="s">
        <v>411</v>
      </c>
      <c r="L189" s="12" t="s">
        <v>764</v>
      </c>
      <c r="M189" s="12" t="s">
        <v>764</v>
      </c>
      <c r="N189" s="37" t="s">
        <v>65</v>
      </c>
      <c r="O189" s="14">
        <v>651.94000000000005</v>
      </c>
      <c r="P189" s="13">
        <v>1</v>
      </c>
      <c r="Q189" s="5">
        <f t="shared" si="15"/>
        <v>2015</v>
      </c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</row>
    <row r="190" spans="1:110" ht="15" x14ac:dyDescent="0.2">
      <c r="A190" s="15" t="s">
        <v>1236</v>
      </c>
      <c r="B190" s="8">
        <v>38962</v>
      </c>
      <c r="C190" s="8">
        <v>41152</v>
      </c>
      <c r="D190" s="9">
        <f t="shared" si="11"/>
        <v>6</v>
      </c>
      <c r="E190" s="9" t="str">
        <f t="shared" si="12"/>
        <v>b) 6-10</v>
      </c>
      <c r="F190" s="9" t="str">
        <f t="shared" si="13"/>
        <v>6-10</v>
      </c>
      <c r="G190" s="10" t="s">
        <v>16</v>
      </c>
      <c r="H190" s="11" t="s">
        <v>410</v>
      </c>
      <c r="I190" s="12" t="s">
        <v>380</v>
      </c>
      <c r="J190" s="13">
        <v>60018262</v>
      </c>
      <c r="K190" s="11" t="s">
        <v>393</v>
      </c>
      <c r="L190" s="11" t="s">
        <v>415</v>
      </c>
      <c r="M190" s="11" t="s">
        <v>415</v>
      </c>
      <c r="N190" s="11" t="s">
        <v>21</v>
      </c>
      <c r="O190" s="14">
        <v>0</v>
      </c>
      <c r="P190" s="13">
        <v>1</v>
      </c>
      <c r="Q190" s="5">
        <f t="shared" si="15"/>
        <v>2014</v>
      </c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</row>
    <row r="191" spans="1:110" ht="15" x14ac:dyDescent="0.2">
      <c r="A191" s="15" t="s">
        <v>1236</v>
      </c>
      <c r="B191" s="8">
        <v>38946</v>
      </c>
      <c r="C191" s="7">
        <v>41410</v>
      </c>
      <c r="D191" s="9">
        <f t="shared" si="11"/>
        <v>6</v>
      </c>
      <c r="E191" s="9" t="str">
        <f t="shared" si="12"/>
        <v>b) 6-10</v>
      </c>
      <c r="F191" s="9" t="str">
        <f t="shared" si="13"/>
        <v>6-10</v>
      </c>
      <c r="G191" s="10" t="s">
        <v>16</v>
      </c>
      <c r="H191" s="18" t="s">
        <v>410</v>
      </c>
      <c r="I191" s="12" t="s">
        <v>380</v>
      </c>
      <c r="J191" s="13">
        <v>60018883</v>
      </c>
      <c r="K191" s="11" t="s">
        <v>393</v>
      </c>
      <c r="L191" s="11" t="s">
        <v>415</v>
      </c>
      <c r="M191" s="11" t="s">
        <v>415</v>
      </c>
      <c r="N191" s="11" t="s">
        <v>28</v>
      </c>
      <c r="O191" s="14">
        <v>0</v>
      </c>
      <c r="P191" s="13">
        <v>1</v>
      </c>
      <c r="Q191" s="5">
        <f t="shared" si="15"/>
        <v>2012</v>
      </c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</row>
    <row r="192" spans="1:110" ht="15" x14ac:dyDescent="0.2">
      <c r="A192" s="26" t="s">
        <v>1236</v>
      </c>
      <c r="B192" s="8">
        <v>36328</v>
      </c>
      <c r="C192" s="8">
        <v>40269</v>
      </c>
      <c r="D192" s="9">
        <f t="shared" si="11"/>
        <v>10</v>
      </c>
      <c r="E192" s="9" t="str">
        <f t="shared" si="12"/>
        <v>b) 6-10</v>
      </c>
      <c r="F192" s="9" t="str">
        <f t="shared" si="13"/>
        <v>6-10</v>
      </c>
      <c r="G192" s="24" t="s">
        <v>16</v>
      </c>
      <c r="H192" s="25" t="s">
        <v>765</v>
      </c>
      <c r="I192" s="25" t="s">
        <v>380</v>
      </c>
      <c r="J192" s="25"/>
      <c r="K192" s="25" t="s">
        <v>766</v>
      </c>
      <c r="L192" s="13" t="s">
        <v>767</v>
      </c>
      <c r="M192" s="25" t="s">
        <v>768</v>
      </c>
      <c r="N192" s="25" t="s">
        <v>238</v>
      </c>
      <c r="O192" s="14">
        <v>0</v>
      </c>
      <c r="P192" s="13">
        <v>1</v>
      </c>
      <c r="Q192" s="20">
        <f t="shared" si="15"/>
        <v>2013</v>
      </c>
      <c r="R192" s="5"/>
    </row>
    <row r="193" spans="1:110" ht="15" x14ac:dyDescent="0.2">
      <c r="A193" s="15" t="s">
        <v>1236</v>
      </c>
      <c r="B193" s="8">
        <v>35978</v>
      </c>
      <c r="C193" s="8">
        <v>40924</v>
      </c>
      <c r="D193" s="9">
        <f t="shared" si="11"/>
        <v>13</v>
      </c>
      <c r="E193" s="9" t="str">
        <f t="shared" si="12"/>
        <v>c) 11-15</v>
      </c>
      <c r="F193" s="9" t="str">
        <f t="shared" si="13"/>
        <v>11-15</v>
      </c>
      <c r="G193" s="10" t="s">
        <v>16</v>
      </c>
      <c r="H193" s="11" t="s">
        <v>762</v>
      </c>
      <c r="I193" s="12" t="s">
        <v>380</v>
      </c>
      <c r="J193" s="13">
        <v>60018259</v>
      </c>
      <c r="K193" s="18" t="s">
        <v>905</v>
      </c>
      <c r="L193" s="18" t="s">
        <v>906</v>
      </c>
      <c r="M193" s="18" t="s">
        <v>907</v>
      </c>
      <c r="N193" s="11" t="s">
        <v>21</v>
      </c>
      <c r="O193" s="14">
        <v>0</v>
      </c>
      <c r="P193" s="13">
        <v>1</v>
      </c>
      <c r="Q193" s="5">
        <f t="shared" si="15"/>
        <v>2010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</row>
    <row r="194" spans="1:110" ht="15" x14ac:dyDescent="0.2">
      <c r="A194" s="15" t="s">
        <v>1236</v>
      </c>
      <c r="B194" s="16">
        <v>35932</v>
      </c>
      <c r="C194" s="16">
        <v>40977</v>
      </c>
      <c r="D194" s="9">
        <f t="shared" ref="D194:D257" si="16">TRUNC((C194-B194)/365,0)</f>
        <v>13</v>
      </c>
      <c r="E194" s="9" t="str">
        <f t="shared" ref="E194:E257" si="17">IF(D194 &lt;= 5, "a) 0-5", IF(D194 &lt;= 10, "b) 6-10",IF(D194&lt;=15,"c) 11-15", IF(D194&lt;=20, "d) 16-20", IF(D194&lt;=25, "e) 21-25", IF(D194&lt;=30, "f) 26-30", "g) 31+"))))))</f>
        <v>c) 11-15</v>
      </c>
      <c r="F194" s="9" t="str">
        <f t="shared" ref="F194:F257" si="18">IF(D194 &lt;= 5, "0-5", IF(D194 &lt;= 10, "6-10",IF(D194&lt;=15,"11-15", IF(D194&lt;=20, "16-20", IF(D194&lt;=25, "21-25", IF(D194&lt;=30, "26-30", "31+"))))))</f>
        <v>11-15</v>
      </c>
      <c r="G194" s="10" t="s">
        <v>16</v>
      </c>
      <c r="H194" s="12" t="s">
        <v>762</v>
      </c>
      <c r="I194" s="12" t="s">
        <v>380</v>
      </c>
      <c r="J194" s="17" t="s">
        <v>449</v>
      </c>
      <c r="K194" s="12" t="s">
        <v>84</v>
      </c>
      <c r="L194" s="12" t="s">
        <v>612</v>
      </c>
      <c r="M194" s="12" t="s">
        <v>613</v>
      </c>
      <c r="N194" s="37" t="s">
        <v>65</v>
      </c>
      <c r="O194" s="14">
        <v>0</v>
      </c>
      <c r="P194" s="13">
        <v>1</v>
      </c>
      <c r="Q194" s="5">
        <f t="shared" si="15"/>
        <v>2012</v>
      </c>
      <c r="R194" s="5"/>
    </row>
    <row r="195" spans="1:110" ht="15" x14ac:dyDescent="0.2">
      <c r="A195" s="15" t="s">
        <v>1236</v>
      </c>
      <c r="B195" s="7">
        <v>36241</v>
      </c>
      <c r="C195" s="8">
        <v>41168</v>
      </c>
      <c r="D195" s="9">
        <f t="shared" si="16"/>
        <v>13</v>
      </c>
      <c r="E195" s="9" t="str">
        <f t="shared" si="17"/>
        <v>c) 11-15</v>
      </c>
      <c r="F195" s="9" t="str">
        <f t="shared" si="18"/>
        <v>11-15</v>
      </c>
      <c r="G195" s="10" t="s">
        <v>16</v>
      </c>
      <c r="H195" s="11" t="s">
        <v>410</v>
      </c>
      <c r="I195" s="12" t="s">
        <v>380</v>
      </c>
      <c r="J195" s="13">
        <v>60018035</v>
      </c>
      <c r="K195" s="11" t="s">
        <v>84</v>
      </c>
      <c r="L195" s="12" t="s">
        <v>447</v>
      </c>
      <c r="M195" s="18" t="s">
        <v>920</v>
      </c>
      <c r="N195" s="11" t="s">
        <v>21</v>
      </c>
      <c r="O195" s="14">
        <v>0</v>
      </c>
      <c r="P195" s="13">
        <v>1</v>
      </c>
      <c r="Q195" s="5">
        <f t="shared" si="15"/>
        <v>2012</v>
      </c>
      <c r="R195" s="5"/>
    </row>
    <row r="196" spans="1:110" ht="15" x14ac:dyDescent="0.2">
      <c r="A196" s="15" t="s">
        <v>1236</v>
      </c>
      <c r="B196" s="16">
        <v>31103</v>
      </c>
      <c r="C196" s="16">
        <v>42004</v>
      </c>
      <c r="D196" s="9">
        <f t="shared" si="16"/>
        <v>29</v>
      </c>
      <c r="E196" s="9" t="str">
        <f t="shared" si="17"/>
        <v>f) 26-30</v>
      </c>
      <c r="F196" s="9" t="str">
        <f t="shared" si="18"/>
        <v>26-30</v>
      </c>
      <c r="G196" s="10" t="s">
        <v>16</v>
      </c>
      <c r="H196" s="12" t="s">
        <v>391</v>
      </c>
      <c r="I196" s="12" t="s">
        <v>380</v>
      </c>
      <c r="J196" s="17" t="s">
        <v>1190</v>
      </c>
      <c r="K196" s="12" t="s">
        <v>84</v>
      </c>
      <c r="L196" s="12" t="s">
        <v>447</v>
      </c>
      <c r="M196" s="12" t="s">
        <v>923</v>
      </c>
      <c r="N196" s="37" t="s">
        <v>65</v>
      </c>
      <c r="O196" s="14">
        <v>0</v>
      </c>
      <c r="P196" s="13">
        <v>1</v>
      </c>
      <c r="Q196" s="5">
        <f t="shared" si="15"/>
        <v>2012</v>
      </c>
      <c r="R196" s="5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</row>
    <row r="197" spans="1:110" ht="15" x14ac:dyDescent="0.2">
      <c r="A197" s="15" t="s">
        <v>1235</v>
      </c>
      <c r="B197" s="16">
        <v>40970</v>
      </c>
      <c r="C197" s="16">
        <v>41775</v>
      </c>
      <c r="D197" s="9">
        <f t="shared" si="16"/>
        <v>2</v>
      </c>
      <c r="E197" s="9" t="str">
        <f t="shared" si="17"/>
        <v>a) 0-5</v>
      </c>
      <c r="F197" s="9" t="str">
        <f t="shared" si="18"/>
        <v>0-5</v>
      </c>
      <c r="G197" s="10" t="s">
        <v>16</v>
      </c>
      <c r="H197" s="12" t="s">
        <v>396</v>
      </c>
      <c r="I197" s="12" t="s">
        <v>380</v>
      </c>
      <c r="J197" s="17" t="s">
        <v>397</v>
      </c>
      <c r="K197" s="12" t="s">
        <v>398</v>
      </c>
      <c r="L197" s="12" t="s">
        <v>394</v>
      </c>
      <c r="M197" s="12" t="s">
        <v>394</v>
      </c>
      <c r="N197" s="12" t="s">
        <v>26</v>
      </c>
      <c r="O197" s="14">
        <v>0</v>
      </c>
      <c r="P197" s="13">
        <v>1</v>
      </c>
      <c r="Q197" s="5">
        <f t="shared" si="15"/>
        <v>2014</v>
      </c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</row>
    <row r="198" spans="1:110" ht="15" x14ac:dyDescent="0.2">
      <c r="A198" s="15" t="s">
        <v>1233</v>
      </c>
      <c r="B198" s="16">
        <v>39464</v>
      </c>
      <c r="C198" s="16">
        <v>40477</v>
      </c>
      <c r="D198" s="9">
        <f t="shared" si="16"/>
        <v>2</v>
      </c>
      <c r="E198" s="9" t="str">
        <f t="shared" si="17"/>
        <v>a) 0-5</v>
      </c>
      <c r="F198" s="9" t="str">
        <f t="shared" si="18"/>
        <v>0-5</v>
      </c>
      <c r="G198" s="10" t="s">
        <v>16</v>
      </c>
      <c r="H198" s="12" t="s">
        <v>403</v>
      </c>
      <c r="I198" s="12" t="s">
        <v>380</v>
      </c>
      <c r="J198" s="17" t="s">
        <v>404</v>
      </c>
      <c r="K198" s="12" t="s">
        <v>405</v>
      </c>
      <c r="L198" s="12" t="s">
        <v>406</v>
      </c>
      <c r="M198" s="12" t="s">
        <v>69</v>
      </c>
      <c r="N198" s="12" t="s">
        <v>129</v>
      </c>
      <c r="O198" s="14">
        <v>0</v>
      </c>
      <c r="P198" s="13">
        <v>1</v>
      </c>
      <c r="Q198" s="5">
        <f t="shared" si="15"/>
        <v>2014</v>
      </c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</row>
    <row r="199" spans="1:110" ht="15" x14ac:dyDescent="0.2">
      <c r="A199" s="15" t="s">
        <v>1233</v>
      </c>
      <c r="B199" s="16">
        <v>41120</v>
      </c>
      <c r="C199" s="16">
        <v>41299</v>
      </c>
      <c r="D199" s="9">
        <f t="shared" si="16"/>
        <v>0</v>
      </c>
      <c r="E199" s="9" t="str">
        <f t="shared" si="17"/>
        <v>a) 0-5</v>
      </c>
      <c r="F199" s="9" t="str">
        <f t="shared" si="18"/>
        <v>0-5</v>
      </c>
      <c r="G199" s="10" t="s">
        <v>16</v>
      </c>
      <c r="H199" s="12" t="s">
        <v>416</v>
      </c>
      <c r="I199" s="12" t="s">
        <v>380</v>
      </c>
      <c r="J199" s="17" t="s">
        <v>417</v>
      </c>
      <c r="K199" s="12" t="s">
        <v>418</v>
      </c>
      <c r="L199" s="12" t="s">
        <v>419</v>
      </c>
      <c r="M199" s="12" t="s">
        <v>420</v>
      </c>
      <c r="N199" s="12" t="s">
        <v>26</v>
      </c>
      <c r="O199" s="14">
        <v>0</v>
      </c>
      <c r="P199" s="13">
        <v>1</v>
      </c>
      <c r="Q199" s="5">
        <f t="shared" si="15"/>
        <v>2010</v>
      </c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</row>
    <row r="200" spans="1:110" ht="15" x14ac:dyDescent="0.2">
      <c r="A200" s="15" t="s">
        <v>1233</v>
      </c>
      <c r="B200" s="16">
        <v>41411</v>
      </c>
      <c r="C200" s="16">
        <v>41417</v>
      </c>
      <c r="D200" s="9">
        <f t="shared" si="16"/>
        <v>0</v>
      </c>
      <c r="E200" s="9" t="str">
        <f t="shared" si="17"/>
        <v>a) 0-5</v>
      </c>
      <c r="F200" s="9" t="str">
        <f t="shared" si="18"/>
        <v>0-5</v>
      </c>
      <c r="G200" s="10" t="s">
        <v>16</v>
      </c>
      <c r="H200" s="12" t="s">
        <v>421</v>
      </c>
      <c r="I200" s="12" t="s">
        <v>380</v>
      </c>
      <c r="J200" s="17" t="s">
        <v>422</v>
      </c>
      <c r="K200" s="12" t="s">
        <v>423</v>
      </c>
      <c r="L200" s="12" t="s">
        <v>419</v>
      </c>
      <c r="M200" s="12" t="s">
        <v>420</v>
      </c>
      <c r="N200" s="12" t="s">
        <v>50</v>
      </c>
      <c r="O200" s="14">
        <v>0</v>
      </c>
      <c r="P200" s="13">
        <v>1</v>
      </c>
      <c r="Q200" s="5">
        <f t="shared" si="15"/>
        <v>2013</v>
      </c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</row>
    <row r="201" spans="1:110" ht="15" x14ac:dyDescent="0.2">
      <c r="A201" s="15" t="s">
        <v>1233</v>
      </c>
      <c r="B201" s="16">
        <v>39509</v>
      </c>
      <c r="C201" s="16">
        <v>40382</v>
      </c>
      <c r="D201" s="9">
        <f t="shared" si="16"/>
        <v>2</v>
      </c>
      <c r="E201" s="9" t="str">
        <f t="shared" si="17"/>
        <v>a) 0-5</v>
      </c>
      <c r="F201" s="9" t="str">
        <f t="shared" si="18"/>
        <v>0-5</v>
      </c>
      <c r="G201" s="10" t="s">
        <v>16</v>
      </c>
      <c r="H201" s="12" t="s">
        <v>424</v>
      </c>
      <c r="I201" s="12" t="s">
        <v>380</v>
      </c>
      <c r="J201" s="17" t="s">
        <v>425</v>
      </c>
      <c r="K201" s="12" t="s">
        <v>426</v>
      </c>
      <c r="L201" s="12" t="s">
        <v>427</v>
      </c>
      <c r="M201" s="12" t="s">
        <v>69</v>
      </c>
      <c r="N201" s="12" t="s">
        <v>44</v>
      </c>
      <c r="O201" s="14">
        <v>0</v>
      </c>
      <c r="P201" s="13">
        <v>1</v>
      </c>
      <c r="Q201" s="5">
        <f t="shared" si="15"/>
        <v>2013</v>
      </c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</row>
    <row r="202" spans="1:110" ht="15" x14ac:dyDescent="0.2">
      <c r="A202" s="15" t="s">
        <v>1233</v>
      </c>
      <c r="B202" s="16">
        <v>40423</v>
      </c>
      <c r="C202" s="16">
        <v>41110</v>
      </c>
      <c r="D202" s="9">
        <f t="shared" si="16"/>
        <v>1</v>
      </c>
      <c r="E202" s="9" t="str">
        <f t="shared" si="17"/>
        <v>a) 0-5</v>
      </c>
      <c r="F202" s="9" t="str">
        <f t="shared" si="18"/>
        <v>0-5</v>
      </c>
      <c r="G202" s="10" t="s">
        <v>16</v>
      </c>
      <c r="H202" s="12" t="s">
        <v>424</v>
      </c>
      <c r="I202" s="12" t="s">
        <v>380</v>
      </c>
      <c r="J202" s="17" t="s">
        <v>428</v>
      </c>
      <c r="K202" s="12" t="s">
        <v>426</v>
      </c>
      <c r="L202" s="12" t="s">
        <v>427</v>
      </c>
      <c r="M202" s="12" t="s">
        <v>429</v>
      </c>
      <c r="N202" s="12" t="s">
        <v>44</v>
      </c>
      <c r="O202" s="14">
        <v>0</v>
      </c>
      <c r="P202" s="13">
        <v>1</v>
      </c>
      <c r="Q202" s="5">
        <f t="shared" si="15"/>
        <v>2010</v>
      </c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</row>
    <row r="203" spans="1:110" ht="15" x14ac:dyDescent="0.2">
      <c r="A203" s="15" t="s">
        <v>1233</v>
      </c>
      <c r="B203" s="7">
        <v>39235</v>
      </c>
      <c r="C203" s="8">
        <v>40878</v>
      </c>
      <c r="D203" s="9">
        <f t="shared" si="16"/>
        <v>4</v>
      </c>
      <c r="E203" s="9" t="str">
        <f t="shared" si="17"/>
        <v>a) 0-5</v>
      </c>
      <c r="F203" s="9" t="str">
        <f t="shared" si="18"/>
        <v>0-5</v>
      </c>
      <c r="G203" s="10" t="s">
        <v>16</v>
      </c>
      <c r="H203" s="11" t="s">
        <v>416</v>
      </c>
      <c r="I203" s="12" t="s">
        <v>380</v>
      </c>
      <c r="J203" s="13">
        <v>60017908</v>
      </c>
      <c r="K203" s="11" t="s">
        <v>423</v>
      </c>
      <c r="L203" s="11" t="s">
        <v>437</v>
      </c>
      <c r="M203" s="11" t="s">
        <v>438</v>
      </c>
      <c r="N203" s="11" t="s">
        <v>21</v>
      </c>
      <c r="O203" s="14">
        <v>0</v>
      </c>
      <c r="P203" s="13">
        <v>1</v>
      </c>
      <c r="Q203" s="5">
        <f t="shared" si="15"/>
        <v>2012</v>
      </c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</row>
    <row r="204" spans="1:110" ht="15" x14ac:dyDescent="0.2">
      <c r="A204" s="15" t="s">
        <v>1233</v>
      </c>
      <c r="B204" s="8">
        <v>41156</v>
      </c>
      <c r="C204" s="7">
        <v>41684</v>
      </c>
      <c r="D204" s="9">
        <f t="shared" si="16"/>
        <v>1</v>
      </c>
      <c r="E204" s="9" t="str">
        <f t="shared" si="17"/>
        <v>a) 0-5</v>
      </c>
      <c r="F204" s="9" t="str">
        <f t="shared" si="18"/>
        <v>0-5</v>
      </c>
      <c r="G204" s="10" t="s">
        <v>16</v>
      </c>
      <c r="H204" s="18" t="s">
        <v>403</v>
      </c>
      <c r="I204" s="12" t="s">
        <v>380</v>
      </c>
      <c r="J204" s="31">
        <v>60017911</v>
      </c>
      <c r="K204" s="18" t="s">
        <v>439</v>
      </c>
      <c r="L204" s="18" t="s">
        <v>440</v>
      </c>
      <c r="M204" s="18" t="s">
        <v>441</v>
      </c>
      <c r="N204" s="11" t="s">
        <v>28</v>
      </c>
      <c r="O204" s="14">
        <v>0</v>
      </c>
      <c r="P204" s="13">
        <v>1</v>
      </c>
      <c r="Q204" s="5">
        <f t="shared" si="15"/>
        <v>2011</v>
      </c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</row>
    <row r="205" spans="1:110" ht="15" x14ac:dyDescent="0.2">
      <c r="A205" s="15" t="s">
        <v>1233</v>
      </c>
      <c r="B205" s="16">
        <v>38109</v>
      </c>
      <c r="C205" s="16">
        <v>41609</v>
      </c>
      <c r="D205" s="9">
        <f t="shared" si="16"/>
        <v>9</v>
      </c>
      <c r="E205" s="9" t="str">
        <f t="shared" si="17"/>
        <v>b) 6-10</v>
      </c>
      <c r="F205" s="9" t="str">
        <f t="shared" si="18"/>
        <v>6-10</v>
      </c>
      <c r="G205" s="10" t="s">
        <v>16</v>
      </c>
      <c r="H205" s="12" t="s">
        <v>403</v>
      </c>
      <c r="I205" s="12" t="s">
        <v>380</v>
      </c>
      <c r="J205" s="17" t="s">
        <v>742</v>
      </c>
      <c r="K205" s="12" t="s">
        <v>398</v>
      </c>
      <c r="L205" s="12" t="s">
        <v>394</v>
      </c>
      <c r="M205" s="12" t="s">
        <v>394</v>
      </c>
      <c r="N205" s="12" t="s">
        <v>26</v>
      </c>
      <c r="O205" s="14">
        <v>0</v>
      </c>
      <c r="P205" s="13">
        <v>1</v>
      </c>
      <c r="Q205" s="5">
        <f t="shared" si="15"/>
        <v>2014</v>
      </c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</row>
    <row r="206" spans="1:110" ht="15" x14ac:dyDescent="0.2">
      <c r="A206" s="15" t="s">
        <v>1233</v>
      </c>
      <c r="B206" s="16">
        <v>37516</v>
      </c>
      <c r="C206" s="16">
        <v>41183</v>
      </c>
      <c r="D206" s="9">
        <f t="shared" si="16"/>
        <v>10</v>
      </c>
      <c r="E206" s="9" t="str">
        <f t="shared" si="17"/>
        <v>b) 6-10</v>
      </c>
      <c r="F206" s="9" t="str">
        <f t="shared" si="18"/>
        <v>6-10</v>
      </c>
      <c r="G206" s="10" t="s">
        <v>16</v>
      </c>
      <c r="H206" s="12" t="s">
        <v>746</v>
      </c>
      <c r="I206" s="12" t="s">
        <v>380</v>
      </c>
      <c r="J206" s="17" t="s">
        <v>747</v>
      </c>
      <c r="K206" s="12" t="s">
        <v>748</v>
      </c>
      <c r="L206" s="12" t="s">
        <v>749</v>
      </c>
      <c r="M206" s="12" t="s">
        <v>750</v>
      </c>
      <c r="N206" s="12" t="s">
        <v>65</v>
      </c>
      <c r="O206" s="14">
        <v>0</v>
      </c>
      <c r="P206" s="13">
        <v>1</v>
      </c>
      <c r="Q206" s="5">
        <f t="shared" si="15"/>
        <v>2013</v>
      </c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</row>
    <row r="207" spans="1:110" ht="15" x14ac:dyDescent="0.2">
      <c r="A207" s="26" t="s">
        <v>1233</v>
      </c>
      <c r="B207" s="8">
        <v>37273</v>
      </c>
      <c r="C207" s="8">
        <v>40237</v>
      </c>
      <c r="D207" s="9">
        <f t="shared" si="16"/>
        <v>8</v>
      </c>
      <c r="E207" s="9" t="str">
        <f t="shared" si="17"/>
        <v>b) 6-10</v>
      </c>
      <c r="F207" s="9" t="str">
        <f t="shared" si="18"/>
        <v>6-10</v>
      </c>
      <c r="G207" s="24" t="s">
        <v>16</v>
      </c>
      <c r="H207" s="25" t="s">
        <v>769</v>
      </c>
      <c r="I207" s="25" t="s">
        <v>380</v>
      </c>
      <c r="J207" s="25"/>
      <c r="K207" s="25" t="s">
        <v>423</v>
      </c>
      <c r="L207" s="13" t="s">
        <v>419</v>
      </c>
      <c r="M207" s="25" t="s">
        <v>770</v>
      </c>
      <c r="N207" s="25" t="s">
        <v>65</v>
      </c>
      <c r="O207" s="14">
        <v>0</v>
      </c>
      <c r="P207" s="13">
        <v>1</v>
      </c>
      <c r="Q207" s="20">
        <f>YEAR(C207)</f>
        <v>2010</v>
      </c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</row>
    <row r="208" spans="1:110" ht="15" x14ac:dyDescent="0.2">
      <c r="A208" s="15" t="s">
        <v>1233</v>
      </c>
      <c r="B208" s="16">
        <v>38003</v>
      </c>
      <c r="C208" s="16">
        <v>41060</v>
      </c>
      <c r="D208" s="9">
        <f t="shared" si="16"/>
        <v>8</v>
      </c>
      <c r="E208" s="9" t="str">
        <f t="shared" si="17"/>
        <v>b) 6-10</v>
      </c>
      <c r="F208" s="9" t="str">
        <f t="shared" si="18"/>
        <v>6-10</v>
      </c>
      <c r="G208" s="10" t="s">
        <v>16</v>
      </c>
      <c r="H208" s="12" t="s">
        <v>421</v>
      </c>
      <c r="I208" s="12" t="s">
        <v>380</v>
      </c>
      <c r="J208" s="17" t="s">
        <v>771</v>
      </c>
      <c r="K208" s="12" t="s">
        <v>491</v>
      </c>
      <c r="L208" s="12" t="s">
        <v>419</v>
      </c>
      <c r="M208" s="12" t="s">
        <v>420</v>
      </c>
      <c r="N208" s="12" t="s">
        <v>65</v>
      </c>
      <c r="O208" s="14">
        <v>0</v>
      </c>
      <c r="P208" s="13">
        <v>1</v>
      </c>
      <c r="Q208" s="5">
        <f t="shared" ref="Q208:Q237" si="19">YEAR(C207)</f>
        <v>2010</v>
      </c>
      <c r="R208" s="5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</row>
    <row r="209" spans="1:110" ht="15" x14ac:dyDescent="0.2">
      <c r="A209" s="15" t="s">
        <v>1233</v>
      </c>
      <c r="B209" s="16">
        <v>37837</v>
      </c>
      <c r="C209" s="16">
        <v>41729</v>
      </c>
      <c r="D209" s="9">
        <f t="shared" si="16"/>
        <v>10</v>
      </c>
      <c r="E209" s="9" t="str">
        <f t="shared" si="17"/>
        <v>b) 6-10</v>
      </c>
      <c r="F209" s="9" t="str">
        <f t="shared" si="18"/>
        <v>6-10</v>
      </c>
      <c r="G209" s="10" t="s">
        <v>16</v>
      </c>
      <c r="H209" s="12" t="s">
        <v>403</v>
      </c>
      <c r="I209" s="12" t="s">
        <v>380</v>
      </c>
      <c r="J209" s="17" t="s">
        <v>772</v>
      </c>
      <c r="K209" s="12" t="s">
        <v>423</v>
      </c>
      <c r="L209" s="12" t="s">
        <v>419</v>
      </c>
      <c r="M209" s="12" t="s">
        <v>420</v>
      </c>
      <c r="N209" s="12" t="s">
        <v>65</v>
      </c>
      <c r="O209" s="14">
        <v>0</v>
      </c>
      <c r="P209" s="13">
        <v>1</v>
      </c>
      <c r="Q209" s="5">
        <f t="shared" si="19"/>
        <v>2012</v>
      </c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</row>
    <row r="210" spans="1:110" ht="15" x14ac:dyDescent="0.2">
      <c r="A210" s="15" t="s">
        <v>1233</v>
      </c>
      <c r="B210" s="16">
        <v>38688</v>
      </c>
      <c r="C210" s="16">
        <v>42197</v>
      </c>
      <c r="D210" s="9">
        <f t="shared" si="16"/>
        <v>9</v>
      </c>
      <c r="E210" s="9" t="str">
        <f t="shared" si="17"/>
        <v>b) 6-10</v>
      </c>
      <c r="F210" s="9" t="str">
        <f t="shared" si="18"/>
        <v>6-10</v>
      </c>
      <c r="G210" s="10" t="s">
        <v>16</v>
      </c>
      <c r="H210" s="12" t="s">
        <v>403</v>
      </c>
      <c r="I210" s="12" t="s">
        <v>380</v>
      </c>
      <c r="J210" s="17" t="s">
        <v>773</v>
      </c>
      <c r="K210" s="12" t="s">
        <v>774</v>
      </c>
      <c r="L210" s="12" t="s">
        <v>775</v>
      </c>
      <c r="M210" s="12" t="s">
        <v>776</v>
      </c>
      <c r="N210" s="12" t="s">
        <v>65</v>
      </c>
      <c r="O210" s="14">
        <v>0</v>
      </c>
      <c r="P210" s="13">
        <v>1</v>
      </c>
      <c r="Q210" s="5">
        <f t="shared" si="19"/>
        <v>2014</v>
      </c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</row>
    <row r="211" spans="1:110" ht="15" x14ac:dyDescent="0.2">
      <c r="A211" s="26" t="s">
        <v>1233</v>
      </c>
      <c r="B211" s="8">
        <v>35705</v>
      </c>
      <c r="C211" s="8">
        <v>40308</v>
      </c>
      <c r="D211" s="9">
        <f t="shared" si="16"/>
        <v>12</v>
      </c>
      <c r="E211" s="9" t="str">
        <f t="shared" si="17"/>
        <v>c) 11-15</v>
      </c>
      <c r="F211" s="9" t="str">
        <f t="shared" si="18"/>
        <v>11-15</v>
      </c>
      <c r="G211" s="24" t="s">
        <v>16</v>
      </c>
      <c r="H211" s="25" t="s">
        <v>769</v>
      </c>
      <c r="I211" s="25" t="s">
        <v>380</v>
      </c>
      <c r="J211" s="25"/>
      <c r="K211" s="25" t="s">
        <v>398</v>
      </c>
      <c r="L211" s="13" t="s">
        <v>394</v>
      </c>
      <c r="M211" s="25" t="s">
        <v>894</v>
      </c>
      <c r="N211" s="25" t="s">
        <v>331</v>
      </c>
      <c r="O211" s="14">
        <v>0</v>
      </c>
      <c r="P211" s="13">
        <v>1</v>
      </c>
      <c r="Q211" s="20">
        <f t="shared" si="19"/>
        <v>2015</v>
      </c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</row>
    <row r="212" spans="1:110" ht="15" x14ac:dyDescent="0.2">
      <c r="A212" s="15" t="s">
        <v>1233</v>
      </c>
      <c r="B212" s="7">
        <v>37151</v>
      </c>
      <c r="C212" s="7">
        <v>41609</v>
      </c>
      <c r="D212" s="9">
        <f t="shared" si="16"/>
        <v>12</v>
      </c>
      <c r="E212" s="9" t="str">
        <f t="shared" si="17"/>
        <v>c) 11-15</v>
      </c>
      <c r="F212" s="9" t="str">
        <f t="shared" si="18"/>
        <v>11-15</v>
      </c>
      <c r="G212" s="10" t="s">
        <v>16</v>
      </c>
      <c r="H212" s="18" t="s">
        <v>746</v>
      </c>
      <c r="I212" s="12" t="s">
        <v>380</v>
      </c>
      <c r="J212" s="31">
        <v>60017780</v>
      </c>
      <c r="K212" s="18" t="s">
        <v>748</v>
      </c>
      <c r="L212" s="18" t="s">
        <v>898</v>
      </c>
      <c r="M212" s="18" t="s">
        <v>898</v>
      </c>
      <c r="N212" s="11" t="s">
        <v>28</v>
      </c>
      <c r="O212" s="14">
        <v>0</v>
      </c>
      <c r="P212" s="13">
        <v>1</v>
      </c>
      <c r="Q212" s="5">
        <f t="shared" si="19"/>
        <v>2010</v>
      </c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</row>
    <row r="213" spans="1:110" ht="15" x14ac:dyDescent="0.2">
      <c r="A213" s="26" t="s">
        <v>1233</v>
      </c>
      <c r="B213" s="8">
        <v>34670</v>
      </c>
      <c r="C213" s="8">
        <v>40268</v>
      </c>
      <c r="D213" s="9">
        <f t="shared" si="16"/>
        <v>15</v>
      </c>
      <c r="E213" s="9" t="str">
        <f t="shared" si="17"/>
        <v>c) 11-15</v>
      </c>
      <c r="F213" s="9" t="str">
        <f t="shared" si="18"/>
        <v>11-15</v>
      </c>
      <c r="G213" s="24" t="s">
        <v>16</v>
      </c>
      <c r="H213" s="25" t="s">
        <v>769</v>
      </c>
      <c r="I213" s="25" t="s">
        <v>380</v>
      </c>
      <c r="J213" s="25"/>
      <c r="K213" s="25" t="s">
        <v>902</v>
      </c>
      <c r="L213" s="13" t="s">
        <v>903</v>
      </c>
      <c r="M213" s="25" t="s">
        <v>904</v>
      </c>
      <c r="N213" s="25" t="s">
        <v>65</v>
      </c>
      <c r="O213" s="14">
        <v>0</v>
      </c>
      <c r="P213" s="13">
        <v>1</v>
      </c>
      <c r="Q213" s="20">
        <f t="shared" si="19"/>
        <v>2013</v>
      </c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</row>
    <row r="214" spans="1:110" ht="15" x14ac:dyDescent="0.2">
      <c r="A214" s="15" t="s">
        <v>1233</v>
      </c>
      <c r="B214" s="16">
        <v>36648</v>
      </c>
      <c r="C214" s="16">
        <v>41333</v>
      </c>
      <c r="D214" s="9">
        <f t="shared" si="16"/>
        <v>12</v>
      </c>
      <c r="E214" s="9" t="str">
        <f t="shared" si="17"/>
        <v>c) 11-15</v>
      </c>
      <c r="F214" s="9" t="str">
        <f t="shared" si="18"/>
        <v>11-15</v>
      </c>
      <c r="G214" s="10" t="s">
        <v>16</v>
      </c>
      <c r="H214" s="12" t="s">
        <v>416</v>
      </c>
      <c r="I214" s="12" t="s">
        <v>380</v>
      </c>
      <c r="J214" s="17" t="s">
        <v>908</v>
      </c>
      <c r="K214" s="12" t="s">
        <v>439</v>
      </c>
      <c r="L214" s="12" t="s">
        <v>909</v>
      </c>
      <c r="M214" s="12" t="s">
        <v>910</v>
      </c>
      <c r="N214" s="12" t="s">
        <v>238</v>
      </c>
      <c r="O214" s="14">
        <v>0</v>
      </c>
      <c r="P214" s="13">
        <v>1</v>
      </c>
      <c r="Q214" s="5">
        <f t="shared" si="19"/>
        <v>2010</v>
      </c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</row>
    <row r="215" spans="1:110" ht="15" x14ac:dyDescent="0.2">
      <c r="A215" s="15" t="s">
        <v>1233</v>
      </c>
      <c r="B215" s="8">
        <v>36816</v>
      </c>
      <c r="C215" s="7">
        <v>42201</v>
      </c>
      <c r="D215" s="9">
        <f t="shared" si="16"/>
        <v>14</v>
      </c>
      <c r="E215" s="9" t="str">
        <f t="shared" si="17"/>
        <v>c) 11-15</v>
      </c>
      <c r="F215" s="9" t="str">
        <f t="shared" si="18"/>
        <v>11-15</v>
      </c>
      <c r="G215" s="10" t="s">
        <v>16</v>
      </c>
      <c r="H215" s="18" t="s">
        <v>424</v>
      </c>
      <c r="I215" s="12" t="s">
        <v>380</v>
      </c>
      <c r="J215" s="31">
        <v>60017913</v>
      </c>
      <c r="K215" s="18" t="s">
        <v>426</v>
      </c>
      <c r="L215" s="18" t="s">
        <v>427</v>
      </c>
      <c r="M215" s="18" t="s">
        <v>911</v>
      </c>
      <c r="N215" s="11" t="s">
        <v>28</v>
      </c>
      <c r="O215" s="14">
        <v>0</v>
      </c>
      <c r="P215" s="13">
        <v>1</v>
      </c>
      <c r="Q215" s="5">
        <f t="shared" si="19"/>
        <v>2013</v>
      </c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</row>
    <row r="216" spans="1:110" ht="15" x14ac:dyDescent="0.2">
      <c r="A216" s="15" t="s">
        <v>1233</v>
      </c>
      <c r="B216" s="7">
        <v>36908</v>
      </c>
      <c r="C216" s="7">
        <v>41821</v>
      </c>
      <c r="D216" s="9">
        <f t="shared" si="16"/>
        <v>13</v>
      </c>
      <c r="E216" s="9" t="str">
        <f t="shared" si="17"/>
        <v>c) 11-15</v>
      </c>
      <c r="F216" s="9" t="str">
        <f t="shared" si="18"/>
        <v>11-15</v>
      </c>
      <c r="G216" s="10" t="s">
        <v>16</v>
      </c>
      <c r="H216" s="18" t="s">
        <v>421</v>
      </c>
      <c r="I216" s="12" t="s">
        <v>380</v>
      </c>
      <c r="J216" s="31">
        <v>60017789</v>
      </c>
      <c r="K216" s="18" t="s">
        <v>439</v>
      </c>
      <c r="L216" s="18" t="s">
        <v>440</v>
      </c>
      <c r="M216" s="18" t="s">
        <v>441</v>
      </c>
      <c r="N216" s="11" t="s">
        <v>28</v>
      </c>
      <c r="O216" s="14">
        <v>0</v>
      </c>
      <c r="P216" s="13">
        <v>1</v>
      </c>
      <c r="Q216" s="5">
        <f t="shared" si="19"/>
        <v>2015</v>
      </c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</row>
    <row r="217" spans="1:110" ht="15" x14ac:dyDescent="0.2">
      <c r="A217" s="15" t="s">
        <v>1233</v>
      </c>
      <c r="B217" s="16">
        <v>28743</v>
      </c>
      <c r="C217" s="16">
        <v>41060</v>
      </c>
      <c r="D217" s="9">
        <f t="shared" si="16"/>
        <v>33</v>
      </c>
      <c r="E217" s="9" t="str">
        <f t="shared" si="17"/>
        <v>g) 31+</v>
      </c>
      <c r="F217" s="9" t="str">
        <f t="shared" si="18"/>
        <v>31+</v>
      </c>
      <c r="G217" s="10" t="s">
        <v>16</v>
      </c>
      <c r="H217" s="12" t="s">
        <v>424</v>
      </c>
      <c r="I217" s="12" t="s">
        <v>18</v>
      </c>
      <c r="J217" s="17" t="s">
        <v>1197</v>
      </c>
      <c r="K217" s="12" t="s">
        <v>59</v>
      </c>
      <c r="L217" s="12" t="s">
        <v>60</v>
      </c>
      <c r="M217" s="12" t="s">
        <v>190</v>
      </c>
      <c r="N217" s="12" t="s">
        <v>65</v>
      </c>
      <c r="O217" s="19">
        <v>28562</v>
      </c>
      <c r="P217" s="13">
        <v>1</v>
      </c>
      <c r="Q217" s="5">
        <f t="shared" si="19"/>
        <v>2014</v>
      </c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</row>
    <row r="218" spans="1:110" ht="15" x14ac:dyDescent="0.2">
      <c r="A218" s="15" t="s">
        <v>1232</v>
      </c>
      <c r="B218" s="16">
        <v>41099</v>
      </c>
      <c r="C218" s="16">
        <v>41443</v>
      </c>
      <c r="D218" s="9">
        <f t="shared" si="16"/>
        <v>0</v>
      </c>
      <c r="E218" s="9" t="str">
        <f t="shared" si="17"/>
        <v>a) 0-5</v>
      </c>
      <c r="F218" s="9" t="str">
        <f t="shared" si="18"/>
        <v>0-5</v>
      </c>
      <c r="G218" s="10" t="s">
        <v>16</v>
      </c>
      <c r="H218" s="12" t="s">
        <v>379</v>
      </c>
      <c r="I218" s="12" t="s">
        <v>380</v>
      </c>
      <c r="J218" s="17" t="s">
        <v>381</v>
      </c>
      <c r="K218" s="12" t="s">
        <v>382</v>
      </c>
      <c r="L218" s="12" t="s">
        <v>383</v>
      </c>
      <c r="M218" s="12" t="s">
        <v>384</v>
      </c>
      <c r="N218" s="12" t="s">
        <v>50</v>
      </c>
      <c r="O218" s="14">
        <v>0</v>
      </c>
      <c r="P218" s="13">
        <v>1</v>
      </c>
      <c r="Q218" s="5">
        <f t="shared" si="19"/>
        <v>2012</v>
      </c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</row>
    <row r="219" spans="1:110" ht="15" x14ac:dyDescent="0.2">
      <c r="A219" s="15" t="s">
        <v>1232</v>
      </c>
      <c r="B219" s="8">
        <v>41904</v>
      </c>
      <c r="C219" s="8">
        <v>42264</v>
      </c>
      <c r="D219" s="9">
        <f t="shared" si="16"/>
        <v>0</v>
      </c>
      <c r="E219" s="9" t="str">
        <f t="shared" si="17"/>
        <v>a) 0-5</v>
      </c>
      <c r="F219" s="9" t="str">
        <f t="shared" si="18"/>
        <v>0-5</v>
      </c>
      <c r="G219" s="10" t="s">
        <v>16</v>
      </c>
      <c r="H219" s="25" t="s">
        <v>455</v>
      </c>
      <c r="I219" s="28" t="s">
        <v>380</v>
      </c>
      <c r="J219" s="25">
        <v>60022505</v>
      </c>
      <c r="K219" s="25" t="s">
        <v>84</v>
      </c>
      <c r="L219" s="34" t="s">
        <v>447</v>
      </c>
      <c r="M219" s="25" t="s">
        <v>456</v>
      </c>
      <c r="N219" s="28" t="s">
        <v>26</v>
      </c>
      <c r="O219" s="19">
        <v>28562</v>
      </c>
      <c r="P219" s="13">
        <v>1</v>
      </c>
      <c r="Q219" s="5">
        <f t="shared" si="19"/>
        <v>2013</v>
      </c>
    </row>
    <row r="220" spans="1:110" ht="15" x14ac:dyDescent="0.2">
      <c r="A220" s="15" t="s">
        <v>1232</v>
      </c>
      <c r="B220" s="7">
        <v>41138</v>
      </c>
      <c r="C220" s="7">
        <v>42104</v>
      </c>
      <c r="D220" s="9">
        <f t="shared" si="16"/>
        <v>2</v>
      </c>
      <c r="E220" s="9" t="str">
        <f t="shared" si="17"/>
        <v>a) 0-5</v>
      </c>
      <c r="F220" s="9" t="str">
        <f t="shared" si="18"/>
        <v>0-5</v>
      </c>
      <c r="G220" s="10" t="s">
        <v>16</v>
      </c>
      <c r="H220" s="18" t="s">
        <v>379</v>
      </c>
      <c r="I220" s="12" t="s">
        <v>380</v>
      </c>
      <c r="J220" s="31">
        <v>60019016</v>
      </c>
      <c r="K220" s="18" t="s">
        <v>458</v>
      </c>
      <c r="L220" s="18" t="s">
        <v>459</v>
      </c>
      <c r="M220" s="18" t="s">
        <v>460</v>
      </c>
      <c r="N220" s="11" t="s">
        <v>28</v>
      </c>
      <c r="O220" s="14">
        <v>354</v>
      </c>
      <c r="P220" s="13">
        <v>1</v>
      </c>
      <c r="Q220" s="5">
        <f t="shared" si="19"/>
        <v>2015</v>
      </c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</row>
    <row r="221" spans="1:110" ht="15" x14ac:dyDescent="0.2">
      <c r="A221" s="15" t="s">
        <v>1232</v>
      </c>
      <c r="B221" s="16">
        <v>41641</v>
      </c>
      <c r="C221" s="16">
        <v>42047</v>
      </c>
      <c r="D221" s="9">
        <f t="shared" si="16"/>
        <v>1</v>
      </c>
      <c r="E221" s="9" t="str">
        <f t="shared" si="17"/>
        <v>a) 0-5</v>
      </c>
      <c r="F221" s="9" t="str">
        <f t="shared" si="18"/>
        <v>0-5</v>
      </c>
      <c r="G221" s="10" t="s">
        <v>16</v>
      </c>
      <c r="H221" s="12" t="s">
        <v>379</v>
      </c>
      <c r="I221" s="12" t="s">
        <v>380</v>
      </c>
      <c r="J221" s="17" t="s">
        <v>461</v>
      </c>
      <c r="K221" s="12" t="s">
        <v>458</v>
      </c>
      <c r="L221" s="12" t="s">
        <v>459</v>
      </c>
      <c r="M221" s="12" t="s">
        <v>459</v>
      </c>
      <c r="N221" s="12" t="s">
        <v>26</v>
      </c>
      <c r="O221" s="14">
        <v>464</v>
      </c>
      <c r="P221" s="13">
        <v>1</v>
      </c>
      <c r="Q221" s="5">
        <f t="shared" si="19"/>
        <v>2015</v>
      </c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</row>
    <row r="222" spans="1:110" ht="15" x14ac:dyDescent="0.2">
      <c r="A222" s="15" t="s">
        <v>1232</v>
      </c>
      <c r="B222" s="16">
        <v>41981</v>
      </c>
      <c r="C222" s="16">
        <v>42102</v>
      </c>
      <c r="D222" s="9">
        <f t="shared" si="16"/>
        <v>0</v>
      </c>
      <c r="E222" s="9" t="str">
        <f t="shared" si="17"/>
        <v>a) 0-5</v>
      </c>
      <c r="F222" s="9" t="str">
        <f t="shared" si="18"/>
        <v>0-5</v>
      </c>
      <c r="G222" s="10" t="s">
        <v>16</v>
      </c>
      <c r="H222" s="12" t="s">
        <v>379</v>
      </c>
      <c r="I222" s="12" t="s">
        <v>380</v>
      </c>
      <c r="J222" s="17" t="s">
        <v>462</v>
      </c>
      <c r="K222" s="12" t="s">
        <v>458</v>
      </c>
      <c r="L222" s="12" t="s">
        <v>459</v>
      </c>
      <c r="M222" s="12" t="s">
        <v>463</v>
      </c>
      <c r="N222" s="12" t="s">
        <v>26</v>
      </c>
      <c r="O222" s="14">
        <v>695</v>
      </c>
      <c r="P222" s="13">
        <v>1</v>
      </c>
      <c r="Q222" s="5">
        <f t="shared" si="19"/>
        <v>2015</v>
      </c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</row>
    <row r="223" spans="1:110" ht="15" x14ac:dyDescent="0.2">
      <c r="A223" s="15" t="s">
        <v>1232</v>
      </c>
      <c r="B223" s="16">
        <v>40879</v>
      </c>
      <c r="C223" s="16">
        <v>41052</v>
      </c>
      <c r="D223" s="9">
        <f t="shared" si="16"/>
        <v>0</v>
      </c>
      <c r="E223" s="9" t="str">
        <f t="shared" si="17"/>
        <v>a) 0-5</v>
      </c>
      <c r="F223" s="9" t="str">
        <f t="shared" si="18"/>
        <v>0-5</v>
      </c>
      <c r="G223" s="10" t="s">
        <v>16</v>
      </c>
      <c r="H223" s="12" t="s">
        <v>464</v>
      </c>
      <c r="I223" s="12" t="s">
        <v>380</v>
      </c>
      <c r="J223" s="17" t="s">
        <v>465</v>
      </c>
      <c r="K223" s="12" t="s">
        <v>466</v>
      </c>
      <c r="L223" s="12" t="s">
        <v>467</v>
      </c>
      <c r="M223" s="12" t="s">
        <v>467</v>
      </c>
      <c r="N223" s="12" t="s">
        <v>129</v>
      </c>
      <c r="O223" s="14">
        <v>0</v>
      </c>
      <c r="P223" s="13">
        <v>1</v>
      </c>
      <c r="Q223" s="5">
        <f t="shared" si="19"/>
        <v>2015</v>
      </c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</row>
    <row r="224" spans="1:110" ht="15" x14ac:dyDescent="0.2">
      <c r="A224" s="15" t="s">
        <v>1232</v>
      </c>
      <c r="B224" s="16">
        <v>37623</v>
      </c>
      <c r="C224" s="16">
        <v>41495</v>
      </c>
      <c r="D224" s="9">
        <f t="shared" si="16"/>
        <v>10</v>
      </c>
      <c r="E224" s="9" t="str">
        <f t="shared" si="17"/>
        <v>b) 6-10</v>
      </c>
      <c r="F224" s="9" t="str">
        <f t="shared" si="18"/>
        <v>6-10</v>
      </c>
      <c r="G224" s="10" t="s">
        <v>16</v>
      </c>
      <c r="H224" s="12" t="s">
        <v>379</v>
      </c>
      <c r="I224" s="12" t="s">
        <v>380</v>
      </c>
      <c r="J224" s="17" t="s">
        <v>461</v>
      </c>
      <c r="K224" s="12" t="s">
        <v>458</v>
      </c>
      <c r="L224" s="12" t="s">
        <v>459</v>
      </c>
      <c r="M224" s="12" t="s">
        <v>463</v>
      </c>
      <c r="N224" s="12" t="s">
        <v>26</v>
      </c>
      <c r="O224" s="14">
        <v>221</v>
      </c>
      <c r="P224" s="13">
        <v>1</v>
      </c>
      <c r="Q224" s="5">
        <f t="shared" si="19"/>
        <v>2012</v>
      </c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</row>
    <row r="225" spans="1:110" ht="15" x14ac:dyDescent="0.2">
      <c r="A225" s="15" t="s">
        <v>1232</v>
      </c>
      <c r="B225" s="16">
        <v>36558</v>
      </c>
      <c r="C225" s="16">
        <v>40352</v>
      </c>
      <c r="D225" s="9">
        <f t="shared" si="16"/>
        <v>10</v>
      </c>
      <c r="E225" s="9" t="str">
        <f t="shared" si="17"/>
        <v>b) 6-10</v>
      </c>
      <c r="F225" s="9" t="str">
        <f t="shared" si="18"/>
        <v>6-10</v>
      </c>
      <c r="G225" s="10" t="s">
        <v>16</v>
      </c>
      <c r="H225" s="12" t="s">
        <v>778</v>
      </c>
      <c r="I225" s="12" t="s">
        <v>380</v>
      </c>
      <c r="J225" s="17" t="s">
        <v>779</v>
      </c>
      <c r="K225" s="12" t="s">
        <v>458</v>
      </c>
      <c r="L225" s="12" t="s">
        <v>459</v>
      </c>
      <c r="M225" s="12" t="s">
        <v>69</v>
      </c>
      <c r="N225" s="12" t="s">
        <v>44</v>
      </c>
      <c r="O225" s="14">
        <v>429</v>
      </c>
      <c r="P225" s="13">
        <v>1</v>
      </c>
      <c r="Q225" s="5">
        <f t="shared" si="19"/>
        <v>2013</v>
      </c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</row>
    <row r="226" spans="1:110" ht="15" x14ac:dyDescent="0.2">
      <c r="A226" s="15" t="s">
        <v>1232</v>
      </c>
      <c r="B226" s="16">
        <v>39311</v>
      </c>
      <c r="C226" s="16">
        <v>42216</v>
      </c>
      <c r="D226" s="9">
        <f t="shared" si="16"/>
        <v>7</v>
      </c>
      <c r="E226" s="9" t="str">
        <f t="shared" si="17"/>
        <v>b) 6-10</v>
      </c>
      <c r="F226" s="9" t="str">
        <f t="shared" si="18"/>
        <v>6-10</v>
      </c>
      <c r="G226" s="10" t="s">
        <v>16</v>
      </c>
      <c r="H226" s="21" t="s">
        <v>780</v>
      </c>
      <c r="I226" s="12" t="s">
        <v>380</v>
      </c>
      <c r="J226" s="21" t="s">
        <v>781</v>
      </c>
      <c r="K226" s="21" t="s">
        <v>458</v>
      </c>
      <c r="L226" s="11" t="s">
        <v>459</v>
      </c>
      <c r="M226" s="21" t="s">
        <v>460</v>
      </c>
      <c r="N226" s="12" t="s">
        <v>26</v>
      </c>
      <c r="O226" s="14">
        <v>1433</v>
      </c>
      <c r="P226" s="13">
        <v>1</v>
      </c>
      <c r="Q226" s="5">
        <f t="shared" si="19"/>
        <v>2010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</row>
    <row r="227" spans="1:110" ht="15" x14ac:dyDescent="0.2">
      <c r="A227" s="15" t="s">
        <v>1232</v>
      </c>
      <c r="B227" s="16">
        <v>37804</v>
      </c>
      <c r="C227" s="16">
        <v>41012</v>
      </c>
      <c r="D227" s="9">
        <f t="shared" si="16"/>
        <v>8</v>
      </c>
      <c r="E227" s="9" t="str">
        <f t="shared" si="17"/>
        <v>b) 6-10</v>
      </c>
      <c r="F227" s="9" t="str">
        <f t="shared" si="18"/>
        <v>6-10</v>
      </c>
      <c r="G227" s="10" t="s">
        <v>16</v>
      </c>
      <c r="H227" s="12" t="s">
        <v>379</v>
      </c>
      <c r="I227" s="12" t="s">
        <v>380</v>
      </c>
      <c r="J227" s="17" t="s">
        <v>786</v>
      </c>
      <c r="K227" s="12" t="s">
        <v>787</v>
      </c>
      <c r="L227" s="12" t="s">
        <v>784</v>
      </c>
      <c r="M227" s="12" t="s">
        <v>788</v>
      </c>
      <c r="N227" s="12" t="s">
        <v>44</v>
      </c>
      <c r="O227" s="14">
        <v>1578</v>
      </c>
      <c r="P227" s="13">
        <v>1</v>
      </c>
      <c r="Q227" s="5">
        <f t="shared" si="19"/>
        <v>2015</v>
      </c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</row>
    <row r="228" spans="1:110" ht="15" x14ac:dyDescent="0.2">
      <c r="A228" s="15" t="s">
        <v>1232</v>
      </c>
      <c r="B228" s="16">
        <v>38658</v>
      </c>
      <c r="C228" s="16">
        <v>41481</v>
      </c>
      <c r="D228" s="9">
        <f t="shared" si="16"/>
        <v>7</v>
      </c>
      <c r="E228" s="9" t="str">
        <f t="shared" si="17"/>
        <v>b) 6-10</v>
      </c>
      <c r="F228" s="9" t="str">
        <f t="shared" si="18"/>
        <v>6-10</v>
      </c>
      <c r="G228" s="10" t="s">
        <v>16</v>
      </c>
      <c r="H228" s="12" t="s">
        <v>455</v>
      </c>
      <c r="I228" s="12" t="s">
        <v>380</v>
      </c>
      <c r="J228" s="17" t="s">
        <v>789</v>
      </c>
      <c r="K228" s="12" t="s">
        <v>458</v>
      </c>
      <c r="L228" s="12" t="s">
        <v>790</v>
      </c>
      <c r="M228" s="12" t="s">
        <v>790</v>
      </c>
      <c r="N228" s="12" t="s">
        <v>26</v>
      </c>
      <c r="O228" s="14">
        <v>0</v>
      </c>
      <c r="P228" s="13">
        <v>1</v>
      </c>
      <c r="Q228" s="5">
        <f t="shared" si="19"/>
        <v>2012</v>
      </c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</row>
    <row r="229" spans="1:110" ht="15" x14ac:dyDescent="0.2">
      <c r="A229" s="15" t="s">
        <v>1232</v>
      </c>
      <c r="B229" s="16">
        <v>37325</v>
      </c>
      <c r="C229" s="16">
        <v>41623</v>
      </c>
      <c r="D229" s="9">
        <f t="shared" si="16"/>
        <v>11</v>
      </c>
      <c r="E229" s="9" t="str">
        <f t="shared" si="17"/>
        <v>c) 11-15</v>
      </c>
      <c r="F229" s="9" t="str">
        <f t="shared" si="18"/>
        <v>11-15</v>
      </c>
      <c r="G229" s="10" t="s">
        <v>16</v>
      </c>
      <c r="H229" s="12" t="s">
        <v>778</v>
      </c>
      <c r="I229" s="12" t="s">
        <v>18</v>
      </c>
      <c r="J229" s="17" t="s">
        <v>829</v>
      </c>
      <c r="K229" s="12" t="s">
        <v>458</v>
      </c>
      <c r="L229" s="12" t="s">
        <v>459</v>
      </c>
      <c r="M229" s="12" t="s">
        <v>788</v>
      </c>
      <c r="N229" s="12" t="s">
        <v>26</v>
      </c>
      <c r="O229" s="14">
        <v>1102</v>
      </c>
      <c r="P229" s="13">
        <v>1</v>
      </c>
      <c r="Q229" s="5">
        <f t="shared" si="19"/>
        <v>2013</v>
      </c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</row>
    <row r="230" spans="1:110" ht="15" x14ac:dyDescent="0.2">
      <c r="A230" s="15" t="s">
        <v>1232</v>
      </c>
      <c r="B230" s="16">
        <v>36358</v>
      </c>
      <c r="C230" s="16">
        <v>41730</v>
      </c>
      <c r="D230" s="9">
        <f t="shared" si="16"/>
        <v>14</v>
      </c>
      <c r="E230" s="9" t="str">
        <f t="shared" si="17"/>
        <v>c) 11-15</v>
      </c>
      <c r="F230" s="9" t="str">
        <f t="shared" si="18"/>
        <v>11-15</v>
      </c>
      <c r="G230" s="10" t="s">
        <v>16</v>
      </c>
      <c r="H230" s="12" t="s">
        <v>379</v>
      </c>
      <c r="I230" s="12" t="s">
        <v>380</v>
      </c>
      <c r="J230" s="17" t="s">
        <v>924</v>
      </c>
      <c r="K230" s="12" t="s">
        <v>458</v>
      </c>
      <c r="L230" s="12" t="s">
        <v>459</v>
      </c>
      <c r="M230" s="12" t="s">
        <v>463</v>
      </c>
      <c r="N230" s="12" t="s">
        <v>50</v>
      </c>
      <c r="O230" s="14">
        <v>248</v>
      </c>
      <c r="P230" s="13">
        <v>1</v>
      </c>
      <c r="Q230" s="5">
        <f t="shared" si="19"/>
        <v>2013</v>
      </c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</row>
    <row r="231" spans="1:110" ht="15" x14ac:dyDescent="0.2">
      <c r="A231" s="15" t="s">
        <v>1232</v>
      </c>
      <c r="B231" s="16">
        <v>36939</v>
      </c>
      <c r="C231" s="16">
        <v>41141</v>
      </c>
      <c r="D231" s="9">
        <f t="shared" si="16"/>
        <v>11</v>
      </c>
      <c r="E231" s="9" t="str">
        <f t="shared" si="17"/>
        <v>c) 11-15</v>
      </c>
      <c r="F231" s="9" t="str">
        <f t="shared" si="18"/>
        <v>11-15</v>
      </c>
      <c r="G231" s="10" t="s">
        <v>16</v>
      </c>
      <c r="H231" s="12" t="s">
        <v>780</v>
      </c>
      <c r="I231" s="12" t="s">
        <v>380</v>
      </c>
      <c r="J231" s="17" t="s">
        <v>926</v>
      </c>
      <c r="K231" s="12" t="s">
        <v>927</v>
      </c>
      <c r="L231" s="12" t="s">
        <v>784</v>
      </c>
      <c r="M231" s="12" t="s">
        <v>928</v>
      </c>
      <c r="N231" s="12" t="s">
        <v>291</v>
      </c>
      <c r="O231" s="14">
        <v>0</v>
      </c>
      <c r="P231" s="13">
        <v>1</v>
      </c>
      <c r="Q231" s="5">
        <f t="shared" si="19"/>
        <v>2014</v>
      </c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</row>
    <row r="232" spans="1:110" ht="15" x14ac:dyDescent="0.2">
      <c r="A232" s="15" t="s">
        <v>1232</v>
      </c>
      <c r="B232" s="16">
        <v>37363</v>
      </c>
      <c r="C232" s="16">
        <v>41572</v>
      </c>
      <c r="D232" s="9">
        <f t="shared" si="16"/>
        <v>11</v>
      </c>
      <c r="E232" s="9" t="str">
        <f t="shared" si="17"/>
        <v>c) 11-15</v>
      </c>
      <c r="F232" s="9" t="str">
        <f t="shared" si="18"/>
        <v>11-15</v>
      </c>
      <c r="G232" s="10" t="s">
        <v>16</v>
      </c>
      <c r="H232" s="12" t="s">
        <v>464</v>
      </c>
      <c r="I232" s="12" t="s">
        <v>380</v>
      </c>
      <c r="J232" s="17" t="s">
        <v>934</v>
      </c>
      <c r="K232" s="12" t="s">
        <v>787</v>
      </c>
      <c r="L232" s="12" t="s">
        <v>935</v>
      </c>
      <c r="M232" s="12" t="s">
        <v>936</v>
      </c>
      <c r="N232" s="12" t="s">
        <v>26</v>
      </c>
      <c r="O232" s="14">
        <v>0</v>
      </c>
      <c r="P232" s="13">
        <v>1</v>
      </c>
      <c r="Q232" s="5">
        <f t="shared" si="19"/>
        <v>2012</v>
      </c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</row>
    <row r="233" spans="1:110" ht="15" x14ac:dyDescent="0.2">
      <c r="A233" s="15" t="s">
        <v>1232</v>
      </c>
      <c r="B233" s="16">
        <v>32019</v>
      </c>
      <c r="C233" s="16">
        <v>42247</v>
      </c>
      <c r="D233" s="9">
        <f t="shared" si="16"/>
        <v>28</v>
      </c>
      <c r="E233" s="9" t="str">
        <f t="shared" si="17"/>
        <v>f) 26-30</v>
      </c>
      <c r="F233" s="9" t="str">
        <f t="shared" si="18"/>
        <v>26-30</v>
      </c>
      <c r="G233" s="10" t="s">
        <v>16</v>
      </c>
      <c r="H233" s="28" t="s">
        <v>780</v>
      </c>
      <c r="I233" s="28" t="s">
        <v>18</v>
      </c>
      <c r="J233" s="28">
        <v>60021204</v>
      </c>
      <c r="K233" s="28" t="s">
        <v>376</v>
      </c>
      <c r="L233" s="17" t="s">
        <v>377</v>
      </c>
      <c r="M233" s="28" t="s">
        <v>378</v>
      </c>
      <c r="N233" s="28" t="s">
        <v>65</v>
      </c>
      <c r="O233" s="14">
        <v>0</v>
      </c>
      <c r="P233" s="13">
        <v>1</v>
      </c>
      <c r="Q233" s="5">
        <f t="shared" si="19"/>
        <v>2013</v>
      </c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</row>
    <row r="234" spans="1:110" ht="15" x14ac:dyDescent="0.2">
      <c r="A234" s="15" t="s">
        <v>1240</v>
      </c>
      <c r="B234" s="16">
        <v>40696</v>
      </c>
      <c r="C234" s="16">
        <v>40969</v>
      </c>
      <c r="D234" s="9">
        <f t="shared" si="16"/>
        <v>0</v>
      </c>
      <c r="E234" s="9" t="str">
        <f t="shared" si="17"/>
        <v>a) 0-5</v>
      </c>
      <c r="F234" s="9" t="str">
        <f t="shared" si="18"/>
        <v>0-5</v>
      </c>
      <c r="G234" s="10" t="s">
        <v>16</v>
      </c>
      <c r="H234" s="12" t="s">
        <v>452</v>
      </c>
      <c r="I234" s="12" t="s">
        <v>380</v>
      </c>
      <c r="J234" s="17" t="s">
        <v>453</v>
      </c>
      <c r="K234" s="12" t="s">
        <v>84</v>
      </c>
      <c r="L234" s="12" t="s">
        <v>447</v>
      </c>
      <c r="M234" s="12" t="s">
        <v>454</v>
      </c>
      <c r="N234" s="12" t="s">
        <v>44</v>
      </c>
      <c r="O234" s="14">
        <v>493</v>
      </c>
      <c r="P234" s="13">
        <v>1</v>
      </c>
      <c r="Q234" s="5">
        <f t="shared" si="19"/>
        <v>2015</v>
      </c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</row>
    <row r="235" spans="1:110" ht="15" x14ac:dyDescent="0.2">
      <c r="A235" s="15" t="s">
        <v>1240</v>
      </c>
      <c r="B235" s="16">
        <v>35567</v>
      </c>
      <c r="C235" s="16">
        <v>40779</v>
      </c>
      <c r="D235" s="9">
        <f t="shared" si="16"/>
        <v>14</v>
      </c>
      <c r="E235" s="9" t="str">
        <f t="shared" si="17"/>
        <v>c) 11-15</v>
      </c>
      <c r="F235" s="9" t="str">
        <f t="shared" si="18"/>
        <v>11-15</v>
      </c>
      <c r="G235" s="10" t="s">
        <v>16</v>
      </c>
      <c r="H235" s="12" t="s">
        <v>895</v>
      </c>
      <c r="I235" s="12" t="s">
        <v>380</v>
      </c>
      <c r="J235" s="17" t="s">
        <v>896</v>
      </c>
      <c r="K235" s="12" t="s">
        <v>458</v>
      </c>
      <c r="L235" s="12" t="s">
        <v>744</v>
      </c>
      <c r="M235" s="12" t="s">
        <v>897</v>
      </c>
      <c r="N235" s="12" t="s">
        <v>65</v>
      </c>
      <c r="O235" s="14">
        <v>0</v>
      </c>
      <c r="P235" s="13">
        <v>1</v>
      </c>
      <c r="Q235" s="5">
        <f t="shared" si="19"/>
        <v>2012</v>
      </c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</row>
    <row r="236" spans="1:110" ht="15" x14ac:dyDescent="0.2">
      <c r="A236" s="15" t="s">
        <v>1240</v>
      </c>
      <c r="B236" s="16">
        <v>35569</v>
      </c>
      <c r="C236" s="16">
        <v>40575</v>
      </c>
      <c r="D236" s="9">
        <f t="shared" si="16"/>
        <v>13</v>
      </c>
      <c r="E236" s="9" t="str">
        <f t="shared" si="17"/>
        <v>c) 11-15</v>
      </c>
      <c r="F236" s="9" t="str">
        <f t="shared" si="18"/>
        <v>11-15</v>
      </c>
      <c r="G236" s="10" t="s">
        <v>16</v>
      </c>
      <c r="H236" s="12" t="s">
        <v>452</v>
      </c>
      <c r="I236" s="12" t="s">
        <v>380</v>
      </c>
      <c r="J236" s="17" t="s">
        <v>453</v>
      </c>
      <c r="K236" s="12" t="s">
        <v>84</v>
      </c>
      <c r="L236" s="12" t="s">
        <v>447</v>
      </c>
      <c r="M236" s="12" t="s">
        <v>69</v>
      </c>
      <c r="N236" s="12" t="s">
        <v>44</v>
      </c>
      <c r="O236" s="14">
        <v>23</v>
      </c>
      <c r="P236" s="13">
        <v>1</v>
      </c>
      <c r="Q236" s="5">
        <f t="shared" si="19"/>
        <v>2011</v>
      </c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</row>
    <row r="237" spans="1:110" ht="15" x14ac:dyDescent="0.2">
      <c r="A237" s="15" t="s">
        <v>1240</v>
      </c>
      <c r="B237" s="16">
        <v>36587</v>
      </c>
      <c r="C237" s="16">
        <v>41389</v>
      </c>
      <c r="D237" s="9">
        <f t="shared" si="16"/>
        <v>13</v>
      </c>
      <c r="E237" s="9" t="str">
        <f t="shared" si="17"/>
        <v>c) 11-15</v>
      </c>
      <c r="F237" s="9" t="str">
        <f t="shared" si="18"/>
        <v>11-15</v>
      </c>
      <c r="G237" s="10" t="s">
        <v>16</v>
      </c>
      <c r="H237" s="12" t="s">
        <v>921</v>
      </c>
      <c r="I237" s="12" t="s">
        <v>380</v>
      </c>
      <c r="J237" s="17" t="s">
        <v>922</v>
      </c>
      <c r="K237" s="12" t="s">
        <v>458</v>
      </c>
      <c r="L237" s="12" t="s">
        <v>447</v>
      </c>
      <c r="M237" s="12" t="s">
        <v>923</v>
      </c>
      <c r="N237" s="12" t="s">
        <v>26</v>
      </c>
      <c r="O237" s="14">
        <v>800</v>
      </c>
      <c r="P237" s="13">
        <v>1</v>
      </c>
      <c r="Q237" s="5">
        <f t="shared" si="19"/>
        <v>2011</v>
      </c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</row>
    <row r="238" spans="1:110" ht="15" x14ac:dyDescent="0.2">
      <c r="A238" s="26" t="s">
        <v>1240</v>
      </c>
      <c r="B238" s="8">
        <v>35432</v>
      </c>
      <c r="C238" s="8">
        <v>40238</v>
      </c>
      <c r="D238" s="9">
        <f t="shared" si="16"/>
        <v>13</v>
      </c>
      <c r="E238" s="9" t="str">
        <f t="shared" si="17"/>
        <v>c) 11-15</v>
      </c>
      <c r="F238" s="9" t="str">
        <f t="shared" si="18"/>
        <v>11-15</v>
      </c>
      <c r="G238" s="24" t="s">
        <v>16</v>
      </c>
      <c r="H238" s="25" t="s">
        <v>925</v>
      </c>
      <c r="I238" s="25" t="s">
        <v>380</v>
      </c>
      <c r="J238" s="25"/>
      <c r="K238" s="25" t="s">
        <v>787</v>
      </c>
      <c r="L238" s="13" t="s">
        <v>784</v>
      </c>
      <c r="M238" s="25" t="s">
        <v>788</v>
      </c>
      <c r="N238" s="25" t="s">
        <v>26</v>
      </c>
      <c r="O238" s="14">
        <v>0</v>
      </c>
      <c r="P238" s="13">
        <v>1</v>
      </c>
      <c r="Q238" s="20">
        <f>YEAR(C238)</f>
        <v>2010</v>
      </c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</row>
    <row r="239" spans="1:110" ht="15" x14ac:dyDescent="0.2">
      <c r="A239" s="15" t="s">
        <v>1240</v>
      </c>
      <c r="B239" s="16">
        <v>34724</v>
      </c>
      <c r="C239" s="16">
        <v>41432</v>
      </c>
      <c r="D239" s="9">
        <f t="shared" si="16"/>
        <v>18</v>
      </c>
      <c r="E239" s="9" t="str">
        <f t="shared" si="17"/>
        <v>d) 16-20</v>
      </c>
      <c r="F239" s="9" t="str">
        <f t="shared" si="18"/>
        <v>16-20</v>
      </c>
      <c r="G239" s="10" t="s">
        <v>16</v>
      </c>
      <c r="H239" s="12" t="s">
        <v>1009</v>
      </c>
      <c r="I239" s="12" t="s">
        <v>380</v>
      </c>
      <c r="J239" s="17" t="s">
        <v>1010</v>
      </c>
      <c r="K239" s="12" t="s">
        <v>418</v>
      </c>
      <c r="L239" s="12" t="s">
        <v>394</v>
      </c>
      <c r="M239" s="12" t="s">
        <v>394</v>
      </c>
      <c r="N239" s="37" t="s">
        <v>65</v>
      </c>
      <c r="O239" s="14">
        <v>0</v>
      </c>
      <c r="P239" s="13">
        <v>1</v>
      </c>
      <c r="Q239" s="5">
        <f t="shared" ref="Q239:Q265" si="20">YEAR(C238)</f>
        <v>2010</v>
      </c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</row>
    <row r="240" spans="1:110" ht="15" x14ac:dyDescent="0.2">
      <c r="A240" s="15" t="s">
        <v>1240</v>
      </c>
      <c r="B240" s="16">
        <v>35387</v>
      </c>
      <c r="C240" s="16">
        <v>42185</v>
      </c>
      <c r="D240" s="9">
        <f t="shared" si="16"/>
        <v>18</v>
      </c>
      <c r="E240" s="9" t="str">
        <f t="shared" si="17"/>
        <v>d) 16-20</v>
      </c>
      <c r="F240" s="9" t="str">
        <f t="shared" si="18"/>
        <v>16-20</v>
      </c>
      <c r="G240" s="10" t="s">
        <v>16</v>
      </c>
      <c r="H240" s="12" t="s">
        <v>452</v>
      </c>
      <c r="I240" s="12" t="s">
        <v>380</v>
      </c>
      <c r="J240" s="17" t="s">
        <v>1011</v>
      </c>
      <c r="K240" s="12" t="s">
        <v>398</v>
      </c>
      <c r="L240" s="12" t="s">
        <v>394</v>
      </c>
      <c r="M240" s="12" t="s">
        <v>394</v>
      </c>
      <c r="N240" s="12" t="s">
        <v>65</v>
      </c>
      <c r="O240" s="14">
        <v>283.5</v>
      </c>
      <c r="P240" s="13">
        <v>1</v>
      </c>
      <c r="Q240" s="5">
        <f t="shared" si="20"/>
        <v>2013</v>
      </c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</row>
    <row r="241" spans="1:110" ht="15" x14ac:dyDescent="0.2">
      <c r="A241" s="15" t="s">
        <v>1240</v>
      </c>
      <c r="B241" s="16">
        <v>35233</v>
      </c>
      <c r="C241" s="16">
        <v>41908</v>
      </c>
      <c r="D241" s="9">
        <f t="shared" si="16"/>
        <v>18</v>
      </c>
      <c r="E241" s="9" t="str">
        <f t="shared" si="17"/>
        <v>d) 16-20</v>
      </c>
      <c r="F241" s="9" t="str">
        <f t="shared" si="18"/>
        <v>16-20</v>
      </c>
      <c r="G241" s="10" t="s">
        <v>16</v>
      </c>
      <c r="H241" s="12" t="s">
        <v>921</v>
      </c>
      <c r="I241" s="12" t="s">
        <v>380</v>
      </c>
      <c r="J241" s="17" t="s">
        <v>1014</v>
      </c>
      <c r="K241" s="12" t="s">
        <v>84</v>
      </c>
      <c r="L241" s="12" t="s">
        <v>447</v>
      </c>
      <c r="M241" s="12" t="s">
        <v>923</v>
      </c>
      <c r="N241" s="37" t="s">
        <v>65</v>
      </c>
      <c r="O241" s="14">
        <v>1211</v>
      </c>
      <c r="P241" s="13">
        <v>1</v>
      </c>
      <c r="Q241" s="5">
        <f t="shared" si="20"/>
        <v>2015</v>
      </c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</row>
    <row r="242" spans="1:110" ht="15" x14ac:dyDescent="0.2">
      <c r="A242" s="15" t="s">
        <v>1240</v>
      </c>
      <c r="B242" s="16">
        <v>32062</v>
      </c>
      <c r="C242" s="16">
        <v>41039</v>
      </c>
      <c r="D242" s="9">
        <f t="shared" si="16"/>
        <v>24</v>
      </c>
      <c r="E242" s="9" t="str">
        <f t="shared" si="17"/>
        <v>e) 21-25</v>
      </c>
      <c r="F242" s="9" t="str">
        <f t="shared" si="18"/>
        <v>21-25</v>
      </c>
      <c r="G242" s="10" t="s">
        <v>16</v>
      </c>
      <c r="H242" s="12" t="s">
        <v>895</v>
      </c>
      <c r="I242" s="12" t="s">
        <v>380</v>
      </c>
      <c r="J242" s="17" t="s">
        <v>1145</v>
      </c>
      <c r="K242" s="12" t="s">
        <v>458</v>
      </c>
      <c r="L242" s="12" t="s">
        <v>31</v>
      </c>
      <c r="M242" s="12" t="s">
        <v>1146</v>
      </c>
      <c r="N242" s="37" t="s">
        <v>65</v>
      </c>
      <c r="O242" s="14">
        <v>2413.5</v>
      </c>
      <c r="P242" s="13">
        <v>1</v>
      </c>
      <c r="Q242" s="5">
        <f t="shared" si="20"/>
        <v>2014</v>
      </c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</row>
    <row r="243" spans="1:110" ht="15" x14ac:dyDescent="0.2">
      <c r="A243" s="15" t="s">
        <v>1240</v>
      </c>
      <c r="B243" s="16">
        <v>33711</v>
      </c>
      <c r="C243" s="16">
        <v>41922</v>
      </c>
      <c r="D243" s="9">
        <f t="shared" si="16"/>
        <v>22</v>
      </c>
      <c r="E243" s="9" t="str">
        <f t="shared" si="17"/>
        <v>e) 21-25</v>
      </c>
      <c r="F243" s="9" t="str">
        <f t="shared" si="18"/>
        <v>21-25</v>
      </c>
      <c r="G243" s="10" t="s">
        <v>16</v>
      </c>
      <c r="H243" s="12" t="s">
        <v>1147</v>
      </c>
      <c r="I243" s="12" t="s">
        <v>380</v>
      </c>
      <c r="J243" s="17" t="s">
        <v>1148</v>
      </c>
      <c r="K243" s="12" t="s">
        <v>1149</v>
      </c>
      <c r="L243" s="12" t="s">
        <v>827</v>
      </c>
      <c r="M243" s="12" t="s">
        <v>828</v>
      </c>
      <c r="N243" s="37" t="s">
        <v>65</v>
      </c>
      <c r="O243" s="14">
        <v>1295</v>
      </c>
      <c r="P243" s="13">
        <v>1</v>
      </c>
      <c r="Q243" s="5">
        <f t="shared" si="20"/>
        <v>2012</v>
      </c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</row>
    <row r="244" spans="1:110" ht="15" x14ac:dyDescent="0.2">
      <c r="A244" s="15" t="s">
        <v>1221</v>
      </c>
      <c r="B244" s="16">
        <v>41715</v>
      </c>
      <c r="C244" s="16">
        <v>41802</v>
      </c>
      <c r="D244" s="9">
        <f t="shared" si="16"/>
        <v>0</v>
      </c>
      <c r="E244" s="9" t="str">
        <f t="shared" si="17"/>
        <v>a) 0-5</v>
      </c>
      <c r="F244" s="9" t="str">
        <f t="shared" si="18"/>
        <v>0-5</v>
      </c>
      <c r="G244" s="10" t="s">
        <v>16</v>
      </c>
      <c r="H244" s="12" t="s">
        <v>22</v>
      </c>
      <c r="I244" s="12" t="s">
        <v>18</v>
      </c>
      <c r="J244" s="17" t="s">
        <v>23</v>
      </c>
      <c r="K244" s="12" t="s">
        <v>24</v>
      </c>
      <c r="L244" s="12" t="s">
        <v>25</v>
      </c>
      <c r="M244" s="12" t="s">
        <v>25</v>
      </c>
      <c r="N244" s="12" t="s">
        <v>26</v>
      </c>
      <c r="O244" s="14">
        <v>0</v>
      </c>
      <c r="P244" s="13">
        <v>1</v>
      </c>
      <c r="Q244" s="5">
        <f t="shared" si="20"/>
        <v>2014</v>
      </c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</row>
    <row r="245" spans="1:110" ht="15" x14ac:dyDescent="0.2">
      <c r="A245" s="15" t="s">
        <v>1221</v>
      </c>
      <c r="B245" s="7">
        <v>41123</v>
      </c>
      <c r="C245" s="7">
        <v>42118</v>
      </c>
      <c r="D245" s="9">
        <f t="shared" si="16"/>
        <v>2</v>
      </c>
      <c r="E245" s="9" t="str">
        <f t="shared" si="17"/>
        <v>a) 0-5</v>
      </c>
      <c r="F245" s="9" t="str">
        <f t="shared" si="18"/>
        <v>0-5</v>
      </c>
      <c r="G245" s="10" t="s">
        <v>16</v>
      </c>
      <c r="H245" s="18" t="s">
        <v>27</v>
      </c>
      <c r="I245" s="12" t="s">
        <v>18</v>
      </c>
      <c r="J245" s="13">
        <v>60022817</v>
      </c>
      <c r="K245" s="11" t="s">
        <v>24</v>
      </c>
      <c r="L245" s="11" t="s">
        <v>25</v>
      </c>
      <c r="M245" s="11" t="s">
        <v>25</v>
      </c>
      <c r="N245" s="11" t="s">
        <v>28</v>
      </c>
      <c r="O245" s="14">
        <v>0</v>
      </c>
      <c r="P245" s="13">
        <v>1</v>
      </c>
      <c r="Q245" s="5">
        <f t="shared" si="20"/>
        <v>2014</v>
      </c>
    </row>
    <row r="246" spans="1:110" ht="15" x14ac:dyDescent="0.2">
      <c r="A246" s="15" t="s">
        <v>1221</v>
      </c>
      <c r="B246" s="16">
        <v>41031</v>
      </c>
      <c r="C246" s="16">
        <v>41284</v>
      </c>
      <c r="D246" s="9">
        <f t="shared" si="16"/>
        <v>0</v>
      </c>
      <c r="E246" s="9" t="str">
        <f t="shared" si="17"/>
        <v>a) 0-5</v>
      </c>
      <c r="F246" s="9" t="str">
        <f t="shared" si="18"/>
        <v>0-5</v>
      </c>
      <c r="G246" s="10" t="s">
        <v>16</v>
      </c>
      <c r="H246" s="12" t="s">
        <v>22</v>
      </c>
      <c r="I246" s="12" t="s">
        <v>18</v>
      </c>
      <c r="J246" s="17" t="s">
        <v>29</v>
      </c>
      <c r="K246" s="12" t="s">
        <v>30</v>
      </c>
      <c r="L246" s="12" t="s">
        <v>31</v>
      </c>
      <c r="M246" s="12" t="s">
        <v>32</v>
      </c>
      <c r="N246" s="12" t="s">
        <v>26</v>
      </c>
      <c r="O246" s="14">
        <v>0</v>
      </c>
      <c r="P246" s="13">
        <v>1</v>
      </c>
      <c r="Q246" s="5">
        <f t="shared" si="20"/>
        <v>2015</v>
      </c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</row>
    <row r="247" spans="1:110" ht="15" x14ac:dyDescent="0.2">
      <c r="A247" s="15" t="s">
        <v>1221</v>
      </c>
      <c r="B247" s="7">
        <v>40134</v>
      </c>
      <c r="C247" s="8">
        <v>40771</v>
      </c>
      <c r="D247" s="9">
        <f t="shared" si="16"/>
        <v>1</v>
      </c>
      <c r="E247" s="9" t="str">
        <f t="shared" si="17"/>
        <v>a) 0-5</v>
      </c>
      <c r="F247" s="9" t="str">
        <f t="shared" si="18"/>
        <v>0-5</v>
      </c>
      <c r="G247" s="10" t="s">
        <v>16</v>
      </c>
      <c r="H247" s="11" t="s">
        <v>22</v>
      </c>
      <c r="I247" s="12" t="s">
        <v>18</v>
      </c>
      <c r="J247" s="13">
        <v>60017776</v>
      </c>
      <c r="K247" s="11" t="s">
        <v>33</v>
      </c>
      <c r="L247" s="11" t="s">
        <v>31</v>
      </c>
      <c r="M247" s="11" t="s">
        <v>32</v>
      </c>
      <c r="N247" s="11" t="s">
        <v>21</v>
      </c>
      <c r="O247" s="19">
        <v>28562</v>
      </c>
      <c r="P247" s="13">
        <v>1</v>
      </c>
      <c r="Q247" s="5">
        <f t="shared" si="20"/>
        <v>2013</v>
      </c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</row>
    <row r="248" spans="1:110" ht="15" x14ac:dyDescent="0.2">
      <c r="A248" s="15" t="s">
        <v>1221</v>
      </c>
      <c r="B248" s="16">
        <v>38723</v>
      </c>
      <c r="C248" s="16">
        <v>41608</v>
      </c>
      <c r="D248" s="9">
        <f t="shared" si="16"/>
        <v>7</v>
      </c>
      <c r="E248" s="9" t="str">
        <f t="shared" si="17"/>
        <v>b) 6-10</v>
      </c>
      <c r="F248" s="9" t="str">
        <f t="shared" si="18"/>
        <v>6-10</v>
      </c>
      <c r="G248" s="10" t="s">
        <v>16</v>
      </c>
      <c r="H248" s="12" t="s">
        <v>22</v>
      </c>
      <c r="I248" s="12" t="s">
        <v>18</v>
      </c>
      <c r="J248" s="17" t="s">
        <v>23</v>
      </c>
      <c r="K248" s="12" t="s">
        <v>24</v>
      </c>
      <c r="L248" s="12" t="s">
        <v>25</v>
      </c>
      <c r="M248" s="12" t="s">
        <v>25</v>
      </c>
      <c r="N248" s="12" t="s">
        <v>50</v>
      </c>
      <c r="O248" s="19">
        <v>28562</v>
      </c>
      <c r="P248" s="13">
        <v>1</v>
      </c>
      <c r="Q248" s="5">
        <f t="shared" si="20"/>
        <v>2011</v>
      </c>
      <c r="R248" s="20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</row>
    <row r="249" spans="1:110" ht="15" x14ac:dyDescent="0.2">
      <c r="A249" s="15" t="s">
        <v>1221</v>
      </c>
      <c r="B249" s="16">
        <v>31508</v>
      </c>
      <c r="C249" s="16">
        <v>41425</v>
      </c>
      <c r="D249" s="9">
        <f t="shared" si="16"/>
        <v>27</v>
      </c>
      <c r="E249" s="9" t="str">
        <f t="shared" si="17"/>
        <v>f) 26-30</v>
      </c>
      <c r="F249" s="9" t="str">
        <f t="shared" si="18"/>
        <v>26-30</v>
      </c>
      <c r="G249" s="10" t="s">
        <v>16</v>
      </c>
      <c r="H249" s="12" t="s">
        <v>22</v>
      </c>
      <c r="I249" s="12" t="s">
        <v>18</v>
      </c>
      <c r="J249" s="17" t="s">
        <v>1155</v>
      </c>
      <c r="K249" s="12" t="s">
        <v>458</v>
      </c>
      <c r="L249" s="12" t="s">
        <v>646</v>
      </c>
      <c r="M249" s="12" t="s">
        <v>1156</v>
      </c>
      <c r="N249" s="12" t="s">
        <v>65</v>
      </c>
      <c r="O249" s="19">
        <v>28562</v>
      </c>
      <c r="P249" s="13">
        <v>1</v>
      </c>
      <c r="Q249" s="5">
        <f t="shared" si="20"/>
        <v>2013</v>
      </c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</row>
    <row r="250" spans="1:110" ht="15" x14ac:dyDescent="0.2">
      <c r="A250" s="15" t="s">
        <v>1241</v>
      </c>
      <c r="B250" s="16">
        <v>41291</v>
      </c>
      <c r="C250" s="16">
        <v>41579</v>
      </c>
      <c r="D250" s="9">
        <f t="shared" si="16"/>
        <v>0</v>
      </c>
      <c r="E250" s="9" t="str">
        <f t="shared" si="17"/>
        <v>a) 0-5</v>
      </c>
      <c r="F250" s="9" t="str">
        <f t="shared" si="18"/>
        <v>0-5</v>
      </c>
      <c r="G250" s="10" t="s">
        <v>16</v>
      </c>
      <c r="H250" s="12" t="s">
        <v>446</v>
      </c>
      <c r="I250" s="12" t="s">
        <v>380</v>
      </c>
      <c r="J250" s="17" t="s">
        <v>83</v>
      </c>
      <c r="K250" s="12" t="s">
        <v>84</v>
      </c>
      <c r="L250" s="12" t="s">
        <v>447</v>
      </c>
      <c r="M250" s="12" t="s">
        <v>447</v>
      </c>
      <c r="N250" s="12" t="s">
        <v>26</v>
      </c>
      <c r="O250" s="14">
        <v>0</v>
      </c>
      <c r="P250" s="13">
        <v>1</v>
      </c>
      <c r="Q250" s="5">
        <f t="shared" si="20"/>
        <v>2013</v>
      </c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</row>
    <row r="251" spans="1:110" ht="15" x14ac:dyDescent="0.2">
      <c r="A251" s="15" t="s">
        <v>1241</v>
      </c>
      <c r="B251" s="7">
        <v>39204</v>
      </c>
      <c r="C251" s="7">
        <v>42051</v>
      </c>
      <c r="D251" s="9">
        <f t="shared" si="16"/>
        <v>7</v>
      </c>
      <c r="E251" s="9" t="str">
        <f t="shared" si="17"/>
        <v>b) 6-10</v>
      </c>
      <c r="F251" s="9" t="str">
        <f t="shared" si="18"/>
        <v>6-10</v>
      </c>
      <c r="G251" s="10" t="s">
        <v>16</v>
      </c>
      <c r="H251" s="18" t="s">
        <v>777</v>
      </c>
      <c r="I251" s="12" t="s">
        <v>380</v>
      </c>
      <c r="J251" s="31">
        <v>60019217</v>
      </c>
      <c r="K251" s="18" t="s">
        <v>84</v>
      </c>
      <c r="L251" s="18" t="s">
        <v>447</v>
      </c>
      <c r="M251" s="18" t="s">
        <v>456</v>
      </c>
      <c r="N251" s="11" t="s">
        <v>28</v>
      </c>
      <c r="O251" s="33">
        <v>88.61</v>
      </c>
      <c r="P251" s="13">
        <v>1</v>
      </c>
      <c r="Q251" s="5">
        <f t="shared" si="20"/>
        <v>2013</v>
      </c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</row>
    <row r="252" spans="1:110" ht="15" x14ac:dyDescent="0.2">
      <c r="A252" s="15" t="s">
        <v>1241</v>
      </c>
      <c r="B252" s="16">
        <v>36131</v>
      </c>
      <c r="C252" s="16">
        <v>41759</v>
      </c>
      <c r="D252" s="9">
        <f t="shared" si="16"/>
        <v>15</v>
      </c>
      <c r="E252" s="9" t="str">
        <f t="shared" si="17"/>
        <v>c) 11-15</v>
      </c>
      <c r="F252" s="9" t="str">
        <f t="shared" si="18"/>
        <v>11-15</v>
      </c>
      <c r="G252" s="10" t="s">
        <v>16</v>
      </c>
      <c r="H252" s="12" t="s">
        <v>777</v>
      </c>
      <c r="I252" s="12" t="s">
        <v>380</v>
      </c>
      <c r="J252" s="17" t="s">
        <v>899</v>
      </c>
      <c r="K252" s="12" t="s">
        <v>900</v>
      </c>
      <c r="L252" s="12" t="s">
        <v>901</v>
      </c>
      <c r="M252" s="12" t="s">
        <v>901</v>
      </c>
      <c r="N252" s="12" t="s">
        <v>65</v>
      </c>
      <c r="O252" s="39">
        <v>4000</v>
      </c>
      <c r="P252" s="13">
        <v>1</v>
      </c>
      <c r="Q252" s="5">
        <f t="shared" si="20"/>
        <v>2015</v>
      </c>
      <c r="R252" s="36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</row>
    <row r="253" spans="1:110" ht="15" x14ac:dyDescent="0.2">
      <c r="A253" s="15" t="s">
        <v>1241</v>
      </c>
      <c r="B253" s="16">
        <v>34701</v>
      </c>
      <c r="C253" s="16">
        <v>41291</v>
      </c>
      <c r="D253" s="9">
        <f t="shared" si="16"/>
        <v>18</v>
      </c>
      <c r="E253" s="9" t="str">
        <f t="shared" si="17"/>
        <v>d) 16-20</v>
      </c>
      <c r="F253" s="9" t="str">
        <f t="shared" si="18"/>
        <v>16-20</v>
      </c>
      <c r="G253" s="10" t="s">
        <v>16</v>
      </c>
      <c r="H253" s="12" t="s">
        <v>777</v>
      </c>
      <c r="I253" s="12" t="s">
        <v>380</v>
      </c>
      <c r="J253" s="17">
        <v>60017920</v>
      </c>
      <c r="K253" s="12" t="s">
        <v>458</v>
      </c>
      <c r="L253" s="12" t="s">
        <v>459</v>
      </c>
      <c r="M253" s="12" t="s">
        <v>460</v>
      </c>
      <c r="N253" s="12" t="s">
        <v>28</v>
      </c>
      <c r="O253" s="14">
        <v>134</v>
      </c>
      <c r="P253" s="13">
        <v>1</v>
      </c>
      <c r="Q253" s="5">
        <f t="shared" si="20"/>
        <v>2014</v>
      </c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</row>
    <row r="254" spans="1:110" ht="15" x14ac:dyDescent="0.2">
      <c r="A254" s="15" t="s">
        <v>1234</v>
      </c>
      <c r="B254" s="16">
        <v>30738</v>
      </c>
      <c r="C254" s="16">
        <v>41274</v>
      </c>
      <c r="D254" s="9">
        <f t="shared" si="16"/>
        <v>28</v>
      </c>
      <c r="E254" s="9" t="str">
        <f t="shared" si="17"/>
        <v>f) 26-30</v>
      </c>
      <c r="F254" s="9" t="str">
        <f t="shared" si="18"/>
        <v>26-30</v>
      </c>
      <c r="G254" s="10" t="s">
        <v>16</v>
      </c>
      <c r="H254" s="12" t="s">
        <v>1152</v>
      </c>
      <c r="I254" s="12" t="s">
        <v>18</v>
      </c>
      <c r="J254" s="17" t="s">
        <v>1153</v>
      </c>
      <c r="K254" s="12" t="s">
        <v>33</v>
      </c>
      <c r="L254" s="12" t="s">
        <v>1026</v>
      </c>
      <c r="M254" s="12" t="s">
        <v>1154</v>
      </c>
      <c r="N254" s="12" t="s">
        <v>65</v>
      </c>
      <c r="O254" s="14">
        <v>28562</v>
      </c>
      <c r="P254" s="13">
        <v>1</v>
      </c>
      <c r="Q254" s="5">
        <f t="shared" si="20"/>
        <v>2013</v>
      </c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</row>
    <row r="255" spans="1:110" ht="15" x14ac:dyDescent="0.2">
      <c r="A255" s="15" t="s">
        <v>1244</v>
      </c>
      <c r="B255" s="16">
        <v>41673</v>
      </c>
      <c r="C255" s="16">
        <v>41685</v>
      </c>
      <c r="D255" s="9">
        <f t="shared" si="16"/>
        <v>0</v>
      </c>
      <c r="E255" s="9" t="str">
        <f t="shared" si="17"/>
        <v>a) 0-5</v>
      </c>
      <c r="F255" s="9" t="str">
        <f t="shared" si="18"/>
        <v>0-5</v>
      </c>
      <c r="G255" s="10" t="s">
        <v>73</v>
      </c>
      <c r="H255" s="12" t="s">
        <v>519</v>
      </c>
      <c r="I255" s="12" t="s">
        <v>380</v>
      </c>
      <c r="J255" s="17" t="s">
        <v>520</v>
      </c>
      <c r="K255" s="12" t="s">
        <v>458</v>
      </c>
      <c r="L255" s="12" t="s">
        <v>510</v>
      </c>
      <c r="M255" s="12" t="s">
        <v>514</v>
      </c>
      <c r="N255" s="12" t="s">
        <v>26</v>
      </c>
      <c r="O255" s="22">
        <v>1162</v>
      </c>
      <c r="P255" s="13">
        <v>1</v>
      </c>
      <c r="Q255" s="5">
        <f t="shared" si="20"/>
        <v>2012</v>
      </c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</row>
    <row r="256" spans="1:110" ht="15" x14ac:dyDescent="0.2">
      <c r="A256" s="15" t="s">
        <v>1244</v>
      </c>
      <c r="B256" s="16">
        <v>40407</v>
      </c>
      <c r="C256" s="16">
        <v>40425</v>
      </c>
      <c r="D256" s="9">
        <f t="shared" si="16"/>
        <v>0</v>
      </c>
      <c r="E256" s="9" t="str">
        <f t="shared" si="17"/>
        <v>a) 0-5</v>
      </c>
      <c r="F256" s="9" t="str">
        <f t="shared" si="18"/>
        <v>0-5</v>
      </c>
      <c r="G256" s="10" t="s">
        <v>73</v>
      </c>
      <c r="H256" s="12" t="s">
        <v>519</v>
      </c>
      <c r="I256" s="12" t="s">
        <v>380</v>
      </c>
      <c r="J256" s="17" t="s">
        <v>521</v>
      </c>
      <c r="K256" s="12" t="s">
        <v>418</v>
      </c>
      <c r="L256" s="12" t="s">
        <v>510</v>
      </c>
      <c r="M256" s="12" t="s">
        <v>69</v>
      </c>
      <c r="N256" s="12" t="s">
        <v>26</v>
      </c>
      <c r="O256" s="22">
        <v>1743</v>
      </c>
      <c r="P256" s="13">
        <v>1</v>
      </c>
      <c r="Q256" s="5">
        <f t="shared" si="20"/>
        <v>2014</v>
      </c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</row>
    <row r="257" spans="1:110" ht="15" x14ac:dyDescent="0.2">
      <c r="A257" s="15" t="s">
        <v>1244</v>
      </c>
      <c r="B257" s="16">
        <v>40635</v>
      </c>
      <c r="C257" s="16">
        <v>40676</v>
      </c>
      <c r="D257" s="9">
        <f t="shared" si="16"/>
        <v>0</v>
      </c>
      <c r="E257" s="9" t="str">
        <f t="shared" si="17"/>
        <v>a) 0-5</v>
      </c>
      <c r="F257" s="9" t="str">
        <f t="shared" si="18"/>
        <v>0-5</v>
      </c>
      <c r="G257" s="10" t="s">
        <v>73</v>
      </c>
      <c r="H257" s="12" t="s">
        <v>519</v>
      </c>
      <c r="I257" s="12" t="s">
        <v>380</v>
      </c>
      <c r="J257" s="17" t="s">
        <v>521</v>
      </c>
      <c r="K257" s="12" t="s">
        <v>418</v>
      </c>
      <c r="L257" s="12" t="s">
        <v>510</v>
      </c>
      <c r="M257" s="12" t="s">
        <v>69</v>
      </c>
      <c r="N257" s="12" t="s">
        <v>26</v>
      </c>
      <c r="O257" s="22">
        <v>3971</v>
      </c>
      <c r="P257" s="13">
        <v>1</v>
      </c>
      <c r="Q257" s="5">
        <f t="shared" si="20"/>
        <v>2010</v>
      </c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</row>
    <row r="258" spans="1:110" ht="15" x14ac:dyDescent="0.2">
      <c r="A258" s="15" t="s">
        <v>1244</v>
      </c>
      <c r="B258" s="16">
        <v>41778</v>
      </c>
      <c r="C258" s="16">
        <v>41832</v>
      </c>
      <c r="D258" s="9">
        <f t="shared" ref="D258:D321" si="21">TRUNC((C258-B258)/365,0)</f>
        <v>0</v>
      </c>
      <c r="E258" s="9" t="str">
        <f t="shared" ref="E258:E321" si="22">IF(D258 &lt;= 5, "a) 0-5", IF(D258 &lt;= 10, "b) 6-10",IF(D258&lt;=15,"c) 11-15", IF(D258&lt;=20, "d) 16-20", IF(D258&lt;=25, "e) 21-25", IF(D258&lt;=30, "f) 26-30", "g) 31+"))))))</f>
        <v>a) 0-5</v>
      </c>
      <c r="F258" s="9" t="str">
        <f t="shared" ref="F258:F321" si="23">IF(D258 &lt;= 5, "0-5", IF(D258 &lt;= 10, "6-10",IF(D258&lt;=15,"11-15", IF(D258&lt;=20, "16-20", IF(D258&lt;=25, "21-25", IF(D258&lt;=30, "26-30", "31+"))))))</f>
        <v>0-5</v>
      </c>
      <c r="G258" s="10" t="s">
        <v>73</v>
      </c>
      <c r="H258" s="12" t="s">
        <v>527</v>
      </c>
      <c r="I258" s="12" t="s">
        <v>380</v>
      </c>
      <c r="J258" s="17" t="s">
        <v>528</v>
      </c>
      <c r="K258" s="12" t="s">
        <v>418</v>
      </c>
      <c r="L258" s="12" t="s">
        <v>510</v>
      </c>
      <c r="M258" s="12" t="s">
        <v>514</v>
      </c>
      <c r="N258" s="12" t="s">
        <v>26</v>
      </c>
      <c r="O258" s="22">
        <v>5230</v>
      </c>
      <c r="P258" s="13">
        <v>1</v>
      </c>
      <c r="Q258" s="5">
        <f t="shared" si="20"/>
        <v>2011</v>
      </c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</row>
    <row r="259" spans="1:110" ht="15" x14ac:dyDescent="0.2">
      <c r="A259" s="15" t="s">
        <v>1244</v>
      </c>
      <c r="B259" s="16">
        <v>42006</v>
      </c>
      <c r="C259" s="16">
        <v>42069</v>
      </c>
      <c r="D259" s="9">
        <f t="shared" si="21"/>
        <v>0</v>
      </c>
      <c r="E259" s="9" t="str">
        <f t="shared" si="22"/>
        <v>a) 0-5</v>
      </c>
      <c r="F259" s="9" t="str">
        <f t="shared" si="23"/>
        <v>0-5</v>
      </c>
      <c r="G259" s="10" t="s">
        <v>73</v>
      </c>
      <c r="H259" s="12" t="s">
        <v>534</v>
      </c>
      <c r="I259" s="12" t="s">
        <v>380</v>
      </c>
      <c r="J259" s="17" t="s">
        <v>528</v>
      </c>
      <c r="K259" s="12" t="s">
        <v>418</v>
      </c>
      <c r="L259" s="12" t="s">
        <v>510</v>
      </c>
      <c r="M259" s="12" t="s">
        <v>514</v>
      </c>
      <c r="N259" s="12" t="s">
        <v>26</v>
      </c>
      <c r="O259" s="22">
        <v>6102</v>
      </c>
      <c r="P259" s="13">
        <v>1</v>
      </c>
      <c r="Q259" s="5">
        <f t="shared" si="20"/>
        <v>2014</v>
      </c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</row>
    <row r="260" spans="1:110" ht="15" x14ac:dyDescent="0.2">
      <c r="A260" s="15" t="s">
        <v>1244</v>
      </c>
      <c r="B260" s="16">
        <v>41184</v>
      </c>
      <c r="C260" s="16">
        <v>41291</v>
      </c>
      <c r="D260" s="9">
        <f t="shared" si="21"/>
        <v>0</v>
      </c>
      <c r="E260" s="9" t="str">
        <f t="shared" si="22"/>
        <v>a) 0-5</v>
      </c>
      <c r="F260" s="9" t="str">
        <f t="shared" si="23"/>
        <v>0-5</v>
      </c>
      <c r="G260" s="10" t="s">
        <v>73</v>
      </c>
      <c r="H260" s="12" t="s">
        <v>534</v>
      </c>
      <c r="I260" s="12" t="s">
        <v>380</v>
      </c>
      <c r="J260" s="17" t="s">
        <v>546</v>
      </c>
      <c r="K260" s="12" t="s">
        <v>418</v>
      </c>
      <c r="L260" s="12" t="s">
        <v>510</v>
      </c>
      <c r="M260" s="12" t="s">
        <v>514</v>
      </c>
      <c r="N260" s="12" t="s">
        <v>50</v>
      </c>
      <c r="O260" s="22">
        <v>10363</v>
      </c>
      <c r="P260" s="13">
        <v>1</v>
      </c>
      <c r="Q260" s="5">
        <f t="shared" si="20"/>
        <v>2015</v>
      </c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</row>
    <row r="261" spans="1:110" ht="15" x14ac:dyDescent="0.2">
      <c r="A261" s="15" t="s">
        <v>1244</v>
      </c>
      <c r="B261" s="16">
        <v>41199</v>
      </c>
      <c r="C261" s="16">
        <v>41306</v>
      </c>
      <c r="D261" s="9">
        <f t="shared" si="21"/>
        <v>0</v>
      </c>
      <c r="E261" s="9" t="str">
        <f t="shared" si="22"/>
        <v>a) 0-5</v>
      </c>
      <c r="F261" s="9" t="str">
        <f t="shared" si="23"/>
        <v>0-5</v>
      </c>
      <c r="G261" s="10" t="s">
        <v>73</v>
      </c>
      <c r="H261" s="12" t="s">
        <v>519</v>
      </c>
      <c r="I261" s="12" t="s">
        <v>380</v>
      </c>
      <c r="J261" s="17" t="s">
        <v>547</v>
      </c>
      <c r="K261" s="12" t="s">
        <v>418</v>
      </c>
      <c r="L261" s="12" t="s">
        <v>510</v>
      </c>
      <c r="M261" s="12" t="s">
        <v>548</v>
      </c>
      <c r="N261" s="12" t="s">
        <v>26</v>
      </c>
      <c r="O261" s="22">
        <v>10363</v>
      </c>
      <c r="P261" s="13">
        <v>1</v>
      </c>
      <c r="Q261" s="5">
        <f t="shared" si="20"/>
        <v>2013</v>
      </c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</row>
    <row r="262" spans="1:110" ht="15" x14ac:dyDescent="0.2">
      <c r="A262" s="15" t="s">
        <v>1244</v>
      </c>
      <c r="B262" s="16">
        <v>41673</v>
      </c>
      <c r="C262" s="16">
        <v>41781</v>
      </c>
      <c r="D262" s="9">
        <f t="shared" si="21"/>
        <v>0</v>
      </c>
      <c r="E262" s="9" t="str">
        <f t="shared" si="22"/>
        <v>a) 0-5</v>
      </c>
      <c r="F262" s="9" t="str">
        <f t="shared" si="23"/>
        <v>0-5</v>
      </c>
      <c r="G262" s="10" t="s">
        <v>73</v>
      </c>
      <c r="H262" s="12" t="s">
        <v>519</v>
      </c>
      <c r="I262" s="12" t="s">
        <v>380</v>
      </c>
      <c r="J262" s="17" t="s">
        <v>549</v>
      </c>
      <c r="K262" s="12" t="s">
        <v>466</v>
      </c>
      <c r="L262" s="12" t="s">
        <v>510</v>
      </c>
      <c r="M262" s="12" t="s">
        <v>523</v>
      </c>
      <c r="N262" s="12" t="s">
        <v>26</v>
      </c>
      <c r="O262" s="22">
        <v>10460</v>
      </c>
      <c r="P262" s="13">
        <v>1</v>
      </c>
      <c r="Q262" s="5">
        <f t="shared" si="20"/>
        <v>2013</v>
      </c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</row>
    <row r="263" spans="1:110" ht="15" x14ac:dyDescent="0.2">
      <c r="A263" s="15" t="s">
        <v>1244</v>
      </c>
      <c r="B263" s="16">
        <v>41761</v>
      </c>
      <c r="C263" s="16">
        <v>41904</v>
      </c>
      <c r="D263" s="9">
        <f t="shared" si="21"/>
        <v>0</v>
      </c>
      <c r="E263" s="9" t="str">
        <f t="shared" si="22"/>
        <v>a) 0-5</v>
      </c>
      <c r="F263" s="9" t="str">
        <f t="shared" si="23"/>
        <v>0-5</v>
      </c>
      <c r="G263" s="10" t="s">
        <v>73</v>
      </c>
      <c r="H263" s="12" t="s">
        <v>519</v>
      </c>
      <c r="I263" s="12" t="s">
        <v>380</v>
      </c>
      <c r="J263" s="17" t="s">
        <v>554</v>
      </c>
      <c r="K263" s="12" t="s">
        <v>418</v>
      </c>
      <c r="L263" s="12" t="s">
        <v>510</v>
      </c>
      <c r="M263" s="12" t="s">
        <v>514</v>
      </c>
      <c r="N263" s="12" t="s">
        <v>26</v>
      </c>
      <c r="O263" s="22">
        <v>13850</v>
      </c>
      <c r="P263" s="13">
        <v>1</v>
      </c>
      <c r="Q263" s="5">
        <f t="shared" si="20"/>
        <v>2014</v>
      </c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</row>
    <row r="264" spans="1:110" ht="15" x14ac:dyDescent="0.2">
      <c r="A264" s="15" t="s">
        <v>1244</v>
      </c>
      <c r="B264" s="16">
        <v>41046</v>
      </c>
      <c r="C264" s="16">
        <v>41224</v>
      </c>
      <c r="D264" s="9">
        <f t="shared" si="21"/>
        <v>0</v>
      </c>
      <c r="E264" s="9" t="str">
        <f t="shared" si="22"/>
        <v>a) 0-5</v>
      </c>
      <c r="F264" s="9" t="str">
        <f t="shared" si="23"/>
        <v>0-5</v>
      </c>
      <c r="G264" s="10" t="s">
        <v>73</v>
      </c>
      <c r="H264" s="12" t="s">
        <v>527</v>
      </c>
      <c r="I264" s="12" t="s">
        <v>380</v>
      </c>
      <c r="J264" s="17" t="s">
        <v>559</v>
      </c>
      <c r="K264" s="12" t="s">
        <v>418</v>
      </c>
      <c r="L264" s="12" t="s">
        <v>510</v>
      </c>
      <c r="M264" s="12" t="s">
        <v>514</v>
      </c>
      <c r="N264" s="12" t="s">
        <v>26</v>
      </c>
      <c r="O264" s="22">
        <v>17240</v>
      </c>
      <c r="P264" s="13">
        <v>1</v>
      </c>
      <c r="Q264" s="5">
        <f t="shared" si="20"/>
        <v>2014</v>
      </c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</row>
    <row r="265" spans="1:110" ht="15" x14ac:dyDescent="0.2">
      <c r="A265" s="15" t="s">
        <v>1244</v>
      </c>
      <c r="B265" s="16">
        <v>41428</v>
      </c>
      <c r="C265" s="16">
        <v>41608</v>
      </c>
      <c r="D265" s="9">
        <f t="shared" si="21"/>
        <v>0</v>
      </c>
      <c r="E265" s="9" t="str">
        <f t="shared" si="22"/>
        <v>a) 0-5</v>
      </c>
      <c r="F265" s="9" t="str">
        <f t="shared" si="23"/>
        <v>0-5</v>
      </c>
      <c r="G265" s="10" t="s">
        <v>73</v>
      </c>
      <c r="H265" s="12" t="s">
        <v>534</v>
      </c>
      <c r="I265" s="12" t="s">
        <v>380</v>
      </c>
      <c r="J265" s="17" t="s">
        <v>560</v>
      </c>
      <c r="K265" s="12" t="s">
        <v>561</v>
      </c>
      <c r="L265" s="12" t="s">
        <v>510</v>
      </c>
      <c r="M265" s="12" t="s">
        <v>514</v>
      </c>
      <c r="N265" s="12" t="s">
        <v>26</v>
      </c>
      <c r="O265" s="22">
        <v>17434</v>
      </c>
      <c r="P265" s="13">
        <v>1</v>
      </c>
      <c r="Q265" s="5">
        <f t="shared" si="20"/>
        <v>2012</v>
      </c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</row>
    <row r="266" spans="1:110" ht="15" x14ac:dyDescent="0.2">
      <c r="A266" s="26" t="s">
        <v>1244</v>
      </c>
      <c r="B266" s="8">
        <v>39115</v>
      </c>
      <c r="C266" s="8">
        <v>40245</v>
      </c>
      <c r="D266" s="9">
        <f t="shared" si="21"/>
        <v>3</v>
      </c>
      <c r="E266" s="9" t="str">
        <f t="shared" si="22"/>
        <v>a) 0-5</v>
      </c>
      <c r="F266" s="9" t="str">
        <f t="shared" si="23"/>
        <v>0-5</v>
      </c>
      <c r="G266" s="24" t="s">
        <v>73</v>
      </c>
      <c r="H266" s="25" t="s">
        <v>562</v>
      </c>
      <c r="I266" s="25" t="s">
        <v>380</v>
      </c>
      <c r="J266" s="25"/>
      <c r="K266" s="25" t="s">
        <v>418</v>
      </c>
      <c r="L266" s="13" t="s">
        <v>510</v>
      </c>
      <c r="M266" s="25" t="s">
        <v>563</v>
      </c>
      <c r="N266" s="25" t="s">
        <v>191</v>
      </c>
      <c r="O266" s="19">
        <v>17877</v>
      </c>
      <c r="P266" s="13">
        <v>1</v>
      </c>
      <c r="Q266" s="20">
        <f>YEAR(C266)</f>
        <v>2010</v>
      </c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</row>
    <row r="267" spans="1:110" ht="15" x14ac:dyDescent="0.2">
      <c r="A267" s="26" t="s">
        <v>1244</v>
      </c>
      <c r="B267" s="8">
        <v>39693</v>
      </c>
      <c r="C267" s="8">
        <v>40248</v>
      </c>
      <c r="D267" s="9">
        <f t="shared" si="21"/>
        <v>1</v>
      </c>
      <c r="E267" s="9" t="str">
        <f t="shared" si="22"/>
        <v>a) 0-5</v>
      </c>
      <c r="F267" s="9" t="str">
        <f t="shared" si="23"/>
        <v>0-5</v>
      </c>
      <c r="G267" s="24" t="s">
        <v>73</v>
      </c>
      <c r="H267" s="25" t="s">
        <v>562</v>
      </c>
      <c r="I267" s="25" t="s">
        <v>380</v>
      </c>
      <c r="J267" s="25"/>
      <c r="K267" s="25" t="s">
        <v>418</v>
      </c>
      <c r="L267" s="13" t="s">
        <v>510</v>
      </c>
      <c r="M267" s="25" t="s">
        <v>564</v>
      </c>
      <c r="N267" s="25" t="s">
        <v>331</v>
      </c>
      <c r="O267" s="19">
        <v>17877</v>
      </c>
      <c r="P267" s="13">
        <v>1</v>
      </c>
      <c r="Q267" s="20">
        <f>YEAR(C267)</f>
        <v>2010</v>
      </c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</row>
    <row r="268" spans="1:110" ht="15" x14ac:dyDescent="0.2">
      <c r="A268" s="26" t="s">
        <v>1244</v>
      </c>
      <c r="B268" s="8">
        <v>39007</v>
      </c>
      <c r="C268" s="8">
        <v>40269</v>
      </c>
      <c r="D268" s="9">
        <f t="shared" si="21"/>
        <v>3</v>
      </c>
      <c r="E268" s="9" t="str">
        <f t="shared" si="22"/>
        <v>a) 0-5</v>
      </c>
      <c r="F268" s="9" t="str">
        <f t="shared" si="23"/>
        <v>0-5</v>
      </c>
      <c r="G268" s="24" t="s">
        <v>73</v>
      </c>
      <c r="H268" s="25" t="s">
        <v>562</v>
      </c>
      <c r="I268" s="25" t="s">
        <v>380</v>
      </c>
      <c r="J268" s="25"/>
      <c r="K268" s="25" t="s">
        <v>418</v>
      </c>
      <c r="L268" s="13" t="s">
        <v>510</v>
      </c>
      <c r="M268" s="25" t="s">
        <v>564</v>
      </c>
      <c r="N268" s="25" t="s">
        <v>26</v>
      </c>
      <c r="O268" s="19">
        <v>17877</v>
      </c>
      <c r="P268" s="13">
        <v>1</v>
      </c>
      <c r="Q268" s="20">
        <f t="shared" ref="Q268:Q300" si="24">YEAR(C267)</f>
        <v>2010</v>
      </c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</row>
    <row r="269" spans="1:110" ht="15" x14ac:dyDescent="0.2">
      <c r="A269" s="15" t="s">
        <v>1244</v>
      </c>
      <c r="B269" s="16">
        <v>38627</v>
      </c>
      <c r="C269" s="16">
        <v>40532</v>
      </c>
      <c r="D269" s="9">
        <f t="shared" si="21"/>
        <v>5</v>
      </c>
      <c r="E269" s="9" t="str">
        <f t="shared" si="22"/>
        <v>a) 0-5</v>
      </c>
      <c r="F269" s="9" t="str">
        <f t="shared" si="23"/>
        <v>0-5</v>
      </c>
      <c r="G269" s="10" t="s">
        <v>73</v>
      </c>
      <c r="H269" s="12" t="s">
        <v>534</v>
      </c>
      <c r="I269" s="12" t="s">
        <v>380</v>
      </c>
      <c r="J269" s="17" t="s">
        <v>574</v>
      </c>
      <c r="K269" s="12" t="s">
        <v>418</v>
      </c>
      <c r="L269" s="12" t="s">
        <v>510</v>
      </c>
      <c r="M269" s="12" t="s">
        <v>69</v>
      </c>
      <c r="N269" s="12" t="s">
        <v>70</v>
      </c>
      <c r="O269" s="19">
        <v>17877</v>
      </c>
      <c r="P269" s="13">
        <v>1</v>
      </c>
      <c r="Q269" s="5">
        <f t="shared" si="24"/>
        <v>2010</v>
      </c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</row>
    <row r="270" spans="1:110" ht="15" x14ac:dyDescent="0.2">
      <c r="A270" s="15" t="s">
        <v>1244</v>
      </c>
      <c r="B270" s="16">
        <v>40042</v>
      </c>
      <c r="C270" s="16">
        <v>40693</v>
      </c>
      <c r="D270" s="9">
        <f t="shared" si="21"/>
        <v>1</v>
      </c>
      <c r="E270" s="9" t="str">
        <f t="shared" si="22"/>
        <v>a) 0-5</v>
      </c>
      <c r="F270" s="9" t="str">
        <f t="shared" si="23"/>
        <v>0-5</v>
      </c>
      <c r="G270" s="10" t="s">
        <v>73</v>
      </c>
      <c r="H270" s="12" t="s">
        <v>527</v>
      </c>
      <c r="I270" s="12" t="s">
        <v>380</v>
      </c>
      <c r="J270" s="17" t="s">
        <v>575</v>
      </c>
      <c r="K270" s="12" t="s">
        <v>418</v>
      </c>
      <c r="L270" s="12" t="s">
        <v>510</v>
      </c>
      <c r="M270" s="12" t="s">
        <v>69</v>
      </c>
      <c r="N270" s="12" t="s">
        <v>26</v>
      </c>
      <c r="O270" s="19">
        <v>17877</v>
      </c>
      <c r="P270" s="13">
        <v>1</v>
      </c>
      <c r="Q270" s="5">
        <f t="shared" si="24"/>
        <v>2010</v>
      </c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</row>
    <row r="271" spans="1:110" ht="15" x14ac:dyDescent="0.2">
      <c r="A271" s="15" t="s">
        <v>1244</v>
      </c>
      <c r="B271" s="16">
        <v>40254</v>
      </c>
      <c r="C271" s="16">
        <v>40744</v>
      </c>
      <c r="D271" s="9">
        <f t="shared" si="21"/>
        <v>1</v>
      </c>
      <c r="E271" s="9" t="str">
        <f t="shared" si="22"/>
        <v>a) 0-5</v>
      </c>
      <c r="F271" s="9" t="str">
        <f t="shared" si="23"/>
        <v>0-5</v>
      </c>
      <c r="G271" s="10" t="s">
        <v>73</v>
      </c>
      <c r="H271" s="12" t="s">
        <v>534</v>
      </c>
      <c r="I271" s="12" t="s">
        <v>380</v>
      </c>
      <c r="J271" s="17" t="s">
        <v>546</v>
      </c>
      <c r="K271" s="12" t="s">
        <v>418</v>
      </c>
      <c r="L271" s="12" t="s">
        <v>510</v>
      </c>
      <c r="M271" s="12" t="s">
        <v>69</v>
      </c>
      <c r="N271" s="12" t="s">
        <v>26</v>
      </c>
      <c r="O271" s="19">
        <v>17877</v>
      </c>
      <c r="P271" s="13">
        <v>1</v>
      </c>
      <c r="Q271" s="5">
        <f t="shared" si="24"/>
        <v>2011</v>
      </c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</row>
    <row r="272" spans="1:110" ht="15" x14ac:dyDescent="0.2">
      <c r="A272" s="15" t="s">
        <v>1244</v>
      </c>
      <c r="B272" s="16">
        <v>40529</v>
      </c>
      <c r="C272" s="16">
        <v>40833</v>
      </c>
      <c r="D272" s="9">
        <f t="shared" si="21"/>
        <v>0</v>
      </c>
      <c r="E272" s="9" t="str">
        <f t="shared" si="22"/>
        <v>a) 0-5</v>
      </c>
      <c r="F272" s="9" t="str">
        <f t="shared" si="23"/>
        <v>0-5</v>
      </c>
      <c r="G272" s="10" t="s">
        <v>73</v>
      </c>
      <c r="H272" s="12" t="s">
        <v>534</v>
      </c>
      <c r="I272" s="12" t="s">
        <v>380</v>
      </c>
      <c r="J272" s="17" t="s">
        <v>580</v>
      </c>
      <c r="K272" s="12" t="s">
        <v>418</v>
      </c>
      <c r="L272" s="12" t="s">
        <v>510</v>
      </c>
      <c r="M272" s="12" t="s">
        <v>514</v>
      </c>
      <c r="N272" s="12" t="s">
        <v>70</v>
      </c>
      <c r="O272" s="22">
        <v>17877</v>
      </c>
      <c r="P272" s="13">
        <v>1</v>
      </c>
      <c r="Q272" s="5">
        <f t="shared" si="24"/>
        <v>2011</v>
      </c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</row>
    <row r="273" spans="1:110" ht="15" x14ac:dyDescent="0.2">
      <c r="A273" s="15" t="s">
        <v>1244</v>
      </c>
      <c r="B273" s="16">
        <v>40361</v>
      </c>
      <c r="C273" s="16">
        <v>41038</v>
      </c>
      <c r="D273" s="9">
        <f t="shared" si="21"/>
        <v>1</v>
      </c>
      <c r="E273" s="9" t="str">
        <f t="shared" si="22"/>
        <v>a) 0-5</v>
      </c>
      <c r="F273" s="9" t="str">
        <f t="shared" si="23"/>
        <v>0-5</v>
      </c>
      <c r="G273" s="10" t="s">
        <v>73</v>
      </c>
      <c r="H273" s="12" t="s">
        <v>534</v>
      </c>
      <c r="I273" s="12" t="s">
        <v>380</v>
      </c>
      <c r="J273" s="17" t="s">
        <v>583</v>
      </c>
      <c r="K273" s="12" t="s">
        <v>418</v>
      </c>
      <c r="L273" s="12" t="s">
        <v>510</v>
      </c>
      <c r="M273" s="12" t="s">
        <v>523</v>
      </c>
      <c r="N273" s="12" t="s">
        <v>26</v>
      </c>
      <c r="O273" s="19">
        <v>17877</v>
      </c>
      <c r="P273" s="13">
        <v>1</v>
      </c>
      <c r="Q273" s="5">
        <f t="shared" si="24"/>
        <v>2011</v>
      </c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</row>
    <row r="274" spans="1:110" ht="15" x14ac:dyDescent="0.2">
      <c r="A274" s="15" t="s">
        <v>1244</v>
      </c>
      <c r="B274" s="16">
        <v>39966</v>
      </c>
      <c r="C274" s="16">
        <v>41054</v>
      </c>
      <c r="D274" s="9">
        <f t="shared" si="21"/>
        <v>2</v>
      </c>
      <c r="E274" s="9" t="str">
        <f t="shared" si="22"/>
        <v>a) 0-5</v>
      </c>
      <c r="F274" s="9" t="str">
        <f t="shared" si="23"/>
        <v>0-5</v>
      </c>
      <c r="G274" s="10" t="s">
        <v>73</v>
      </c>
      <c r="H274" s="12" t="s">
        <v>584</v>
      </c>
      <c r="I274" s="12" t="s">
        <v>380</v>
      </c>
      <c r="J274" s="17" t="s">
        <v>585</v>
      </c>
      <c r="K274" s="12" t="s">
        <v>418</v>
      </c>
      <c r="L274" s="12" t="s">
        <v>510</v>
      </c>
      <c r="M274" s="12" t="s">
        <v>511</v>
      </c>
      <c r="N274" s="12" t="s">
        <v>44</v>
      </c>
      <c r="O274" s="19">
        <v>17877</v>
      </c>
      <c r="P274" s="13">
        <v>1</v>
      </c>
      <c r="Q274" s="5">
        <f t="shared" si="24"/>
        <v>2012</v>
      </c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</row>
    <row r="275" spans="1:110" ht="15" x14ac:dyDescent="0.2">
      <c r="A275" s="15" t="s">
        <v>1244</v>
      </c>
      <c r="B275" s="16">
        <v>40270</v>
      </c>
      <c r="C275" s="16">
        <v>41194</v>
      </c>
      <c r="D275" s="9">
        <f t="shared" si="21"/>
        <v>2</v>
      </c>
      <c r="E275" s="9" t="str">
        <f t="shared" si="22"/>
        <v>a) 0-5</v>
      </c>
      <c r="F275" s="9" t="str">
        <f t="shared" si="23"/>
        <v>0-5</v>
      </c>
      <c r="G275" s="10" t="s">
        <v>73</v>
      </c>
      <c r="H275" s="12" t="s">
        <v>534</v>
      </c>
      <c r="I275" s="12" t="s">
        <v>380</v>
      </c>
      <c r="J275" s="17" t="s">
        <v>549</v>
      </c>
      <c r="K275" s="12" t="s">
        <v>466</v>
      </c>
      <c r="L275" s="12" t="s">
        <v>510</v>
      </c>
      <c r="M275" s="12" t="s">
        <v>523</v>
      </c>
      <c r="N275" s="12" t="s">
        <v>50</v>
      </c>
      <c r="O275" s="19">
        <v>17877</v>
      </c>
      <c r="P275" s="13">
        <v>1</v>
      </c>
      <c r="Q275" s="5">
        <f t="shared" si="24"/>
        <v>2012</v>
      </c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</row>
    <row r="276" spans="1:110" ht="15" x14ac:dyDescent="0.2">
      <c r="A276" s="15" t="s">
        <v>1244</v>
      </c>
      <c r="B276" s="16">
        <v>41031</v>
      </c>
      <c r="C276" s="16">
        <v>41844</v>
      </c>
      <c r="D276" s="9">
        <f t="shared" si="21"/>
        <v>2</v>
      </c>
      <c r="E276" s="9" t="str">
        <f t="shared" si="22"/>
        <v>a) 0-5</v>
      </c>
      <c r="F276" s="9" t="str">
        <f t="shared" si="23"/>
        <v>0-5</v>
      </c>
      <c r="G276" s="10" t="s">
        <v>73</v>
      </c>
      <c r="H276" s="12" t="s">
        <v>519</v>
      </c>
      <c r="I276" s="12" t="s">
        <v>380</v>
      </c>
      <c r="J276" s="17" t="s">
        <v>575</v>
      </c>
      <c r="K276" s="12" t="s">
        <v>418</v>
      </c>
      <c r="L276" s="12" t="s">
        <v>510</v>
      </c>
      <c r="M276" s="12" t="s">
        <v>514</v>
      </c>
      <c r="N276" s="12" t="s">
        <v>26</v>
      </c>
      <c r="O276" s="19">
        <v>17877</v>
      </c>
      <c r="P276" s="13">
        <v>1</v>
      </c>
      <c r="Q276" s="5">
        <f t="shared" si="24"/>
        <v>2012</v>
      </c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</row>
    <row r="277" spans="1:110" ht="15" x14ac:dyDescent="0.2">
      <c r="A277" s="15" t="s">
        <v>1244</v>
      </c>
      <c r="B277" s="16">
        <v>41673</v>
      </c>
      <c r="C277" s="16">
        <v>41876</v>
      </c>
      <c r="D277" s="9">
        <f t="shared" si="21"/>
        <v>0</v>
      </c>
      <c r="E277" s="9" t="str">
        <f t="shared" si="22"/>
        <v>a) 0-5</v>
      </c>
      <c r="F277" s="9" t="str">
        <f t="shared" si="23"/>
        <v>0-5</v>
      </c>
      <c r="G277" s="10" t="s">
        <v>73</v>
      </c>
      <c r="H277" s="12" t="s">
        <v>584</v>
      </c>
      <c r="I277" s="12" t="s">
        <v>380</v>
      </c>
      <c r="J277" s="17" t="s">
        <v>546</v>
      </c>
      <c r="K277" s="12" t="s">
        <v>418</v>
      </c>
      <c r="L277" s="12" t="s">
        <v>510</v>
      </c>
      <c r="M277" s="12" t="s">
        <v>514</v>
      </c>
      <c r="N277" s="12" t="s">
        <v>26</v>
      </c>
      <c r="O277" s="22">
        <v>17877</v>
      </c>
      <c r="P277" s="13">
        <v>1</v>
      </c>
      <c r="Q277" s="5">
        <f t="shared" si="24"/>
        <v>2014</v>
      </c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</row>
    <row r="278" spans="1:110" ht="15" x14ac:dyDescent="0.2">
      <c r="A278" s="15" t="s">
        <v>1244</v>
      </c>
      <c r="B278" s="7">
        <v>40726</v>
      </c>
      <c r="C278" s="7">
        <v>41958</v>
      </c>
      <c r="D278" s="9">
        <f t="shared" si="21"/>
        <v>3</v>
      </c>
      <c r="E278" s="9" t="str">
        <f t="shared" si="22"/>
        <v>a) 0-5</v>
      </c>
      <c r="F278" s="9" t="str">
        <f t="shared" si="23"/>
        <v>0-5</v>
      </c>
      <c r="G278" s="10" t="s">
        <v>73</v>
      </c>
      <c r="H278" s="18" t="s">
        <v>519</v>
      </c>
      <c r="I278" s="12" t="s">
        <v>380</v>
      </c>
      <c r="J278" s="13">
        <v>60023288</v>
      </c>
      <c r="K278" s="11" t="s">
        <v>418</v>
      </c>
      <c r="L278" s="12" t="s">
        <v>510</v>
      </c>
      <c r="M278" s="11" t="s">
        <v>593</v>
      </c>
      <c r="N278" s="11" t="s">
        <v>28</v>
      </c>
      <c r="O278" s="19">
        <v>17877</v>
      </c>
      <c r="P278" s="13">
        <v>1</v>
      </c>
      <c r="Q278" s="5">
        <f t="shared" si="24"/>
        <v>2014</v>
      </c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</row>
    <row r="279" spans="1:110" ht="15" x14ac:dyDescent="0.2">
      <c r="A279" s="15" t="s">
        <v>1244</v>
      </c>
      <c r="B279" s="16">
        <v>41778</v>
      </c>
      <c r="C279" s="16">
        <v>41964</v>
      </c>
      <c r="D279" s="9">
        <f t="shared" si="21"/>
        <v>0</v>
      </c>
      <c r="E279" s="9" t="str">
        <f t="shared" si="22"/>
        <v>a) 0-5</v>
      </c>
      <c r="F279" s="9" t="str">
        <f t="shared" si="23"/>
        <v>0-5</v>
      </c>
      <c r="G279" s="10" t="s">
        <v>73</v>
      </c>
      <c r="H279" s="12" t="s">
        <v>519</v>
      </c>
      <c r="I279" s="12" t="s">
        <v>380</v>
      </c>
      <c r="J279" s="17" t="s">
        <v>597</v>
      </c>
      <c r="K279" s="12" t="s">
        <v>418</v>
      </c>
      <c r="L279" s="12" t="s">
        <v>510</v>
      </c>
      <c r="M279" s="12" t="s">
        <v>514</v>
      </c>
      <c r="N279" s="12" t="s">
        <v>26</v>
      </c>
      <c r="O279" s="22">
        <v>17877</v>
      </c>
      <c r="P279" s="13">
        <v>1</v>
      </c>
      <c r="Q279" s="5">
        <f t="shared" si="24"/>
        <v>2014</v>
      </c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</row>
    <row r="280" spans="1:110" ht="15" x14ac:dyDescent="0.2">
      <c r="A280" s="15" t="s">
        <v>1244</v>
      </c>
      <c r="B280" s="16">
        <v>41761</v>
      </c>
      <c r="C280" s="16">
        <v>42054</v>
      </c>
      <c r="D280" s="9">
        <f t="shared" si="21"/>
        <v>0</v>
      </c>
      <c r="E280" s="9" t="str">
        <f t="shared" si="22"/>
        <v>a) 0-5</v>
      </c>
      <c r="F280" s="9" t="str">
        <f t="shared" si="23"/>
        <v>0-5</v>
      </c>
      <c r="G280" s="10" t="s">
        <v>73</v>
      </c>
      <c r="H280" s="12" t="s">
        <v>584</v>
      </c>
      <c r="I280" s="12" t="s">
        <v>380</v>
      </c>
      <c r="J280" s="17" t="s">
        <v>600</v>
      </c>
      <c r="K280" s="12" t="s">
        <v>418</v>
      </c>
      <c r="L280" s="12" t="s">
        <v>510</v>
      </c>
      <c r="M280" s="12" t="s">
        <v>514</v>
      </c>
      <c r="N280" s="12" t="s">
        <v>26</v>
      </c>
      <c r="O280" s="22">
        <v>17877</v>
      </c>
      <c r="P280" s="13">
        <v>1</v>
      </c>
      <c r="Q280" s="5">
        <f t="shared" si="24"/>
        <v>2014</v>
      </c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</row>
    <row r="281" spans="1:110" ht="15" x14ac:dyDescent="0.2">
      <c r="A281" s="15" t="s">
        <v>1244</v>
      </c>
      <c r="B281" s="16">
        <v>37562</v>
      </c>
      <c r="C281" s="16">
        <v>41455</v>
      </c>
      <c r="D281" s="9">
        <f t="shared" si="21"/>
        <v>10</v>
      </c>
      <c r="E281" s="9" t="str">
        <f t="shared" si="22"/>
        <v>b) 6-10</v>
      </c>
      <c r="F281" s="9" t="str">
        <f t="shared" si="23"/>
        <v>6-10</v>
      </c>
      <c r="G281" s="10" t="s">
        <v>73</v>
      </c>
      <c r="H281" s="12" t="s">
        <v>519</v>
      </c>
      <c r="I281" s="12" t="s">
        <v>380</v>
      </c>
      <c r="J281" s="17" t="s">
        <v>795</v>
      </c>
      <c r="K281" s="12" t="s">
        <v>418</v>
      </c>
      <c r="L281" s="12" t="s">
        <v>796</v>
      </c>
      <c r="M281" s="12" t="s">
        <v>797</v>
      </c>
      <c r="N281" s="12" t="s">
        <v>26</v>
      </c>
      <c r="O281" s="19">
        <v>17877</v>
      </c>
      <c r="P281" s="13">
        <v>1</v>
      </c>
      <c r="Q281" s="5">
        <f t="shared" si="24"/>
        <v>2015</v>
      </c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</row>
    <row r="282" spans="1:110" ht="15" x14ac:dyDescent="0.2">
      <c r="A282" s="15" t="s">
        <v>1244</v>
      </c>
      <c r="B282" s="16">
        <v>38201</v>
      </c>
      <c r="C282" s="16">
        <v>41259</v>
      </c>
      <c r="D282" s="9">
        <f t="shared" si="21"/>
        <v>8</v>
      </c>
      <c r="E282" s="9" t="str">
        <f t="shared" si="22"/>
        <v>b) 6-10</v>
      </c>
      <c r="F282" s="9" t="str">
        <f t="shared" si="23"/>
        <v>6-10</v>
      </c>
      <c r="G282" s="10" t="s">
        <v>73</v>
      </c>
      <c r="H282" s="12" t="s">
        <v>527</v>
      </c>
      <c r="I282" s="12" t="s">
        <v>380</v>
      </c>
      <c r="J282" s="17" t="s">
        <v>801</v>
      </c>
      <c r="K282" s="12" t="s">
        <v>418</v>
      </c>
      <c r="L282" s="12" t="s">
        <v>510</v>
      </c>
      <c r="M282" s="12" t="s">
        <v>558</v>
      </c>
      <c r="N282" s="12" t="s">
        <v>26</v>
      </c>
      <c r="O282" s="19">
        <v>17877</v>
      </c>
      <c r="P282" s="13">
        <v>1</v>
      </c>
      <c r="Q282" s="5">
        <f t="shared" si="24"/>
        <v>2013</v>
      </c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</row>
    <row r="283" spans="1:110" ht="15" x14ac:dyDescent="0.2">
      <c r="A283" s="15" t="s">
        <v>1244</v>
      </c>
      <c r="B283" s="16">
        <v>38277</v>
      </c>
      <c r="C283" s="16">
        <v>41341</v>
      </c>
      <c r="D283" s="9">
        <f t="shared" si="21"/>
        <v>8</v>
      </c>
      <c r="E283" s="9" t="str">
        <f t="shared" si="22"/>
        <v>b) 6-10</v>
      </c>
      <c r="F283" s="9" t="str">
        <f t="shared" si="23"/>
        <v>6-10</v>
      </c>
      <c r="G283" s="10" t="s">
        <v>73</v>
      </c>
      <c r="H283" s="12" t="s">
        <v>584</v>
      </c>
      <c r="I283" s="12" t="s">
        <v>380</v>
      </c>
      <c r="J283" s="17" t="s">
        <v>520</v>
      </c>
      <c r="K283" s="12" t="s">
        <v>458</v>
      </c>
      <c r="L283" s="12" t="s">
        <v>510</v>
      </c>
      <c r="M283" s="12" t="s">
        <v>558</v>
      </c>
      <c r="N283" s="12" t="s">
        <v>26</v>
      </c>
      <c r="O283" s="19">
        <v>17877</v>
      </c>
      <c r="P283" s="13">
        <v>1</v>
      </c>
      <c r="Q283" s="5">
        <f t="shared" si="24"/>
        <v>2012</v>
      </c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</row>
    <row r="284" spans="1:110" ht="15" x14ac:dyDescent="0.2">
      <c r="A284" s="15" t="s">
        <v>1244</v>
      </c>
      <c r="B284" s="16">
        <v>38063</v>
      </c>
      <c r="C284" s="16">
        <v>41457</v>
      </c>
      <c r="D284" s="9">
        <f t="shared" si="21"/>
        <v>9</v>
      </c>
      <c r="E284" s="9" t="str">
        <f t="shared" si="22"/>
        <v>b) 6-10</v>
      </c>
      <c r="F284" s="9" t="str">
        <f t="shared" si="23"/>
        <v>6-10</v>
      </c>
      <c r="G284" s="10" t="s">
        <v>73</v>
      </c>
      <c r="H284" s="12" t="s">
        <v>519</v>
      </c>
      <c r="I284" s="12" t="s">
        <v>380</v>
      </c>
      <c r="J284" s="17" t="s">
        <v>600</v>
      </c>
      <c r="K284" s="12" t="s">
        <v>418</v>
      </c>
      <c r="L284" s="12" t="s">
        <v>510</v>
      </c>
      <c r="M284" s="12" t="s">
        <v>558</v>
      </c>
      <c r="N284" s="12" t="s">
        <v>65</v>
      </c>
      <c r="O284" s="19">
        <v>17877</v>
      </c>
      <c r="P284" s="13">
        <v>1</v>
      </c>
      <c r="Q284" s="5">
        <f t="shared" si="24"/>
        <v>2013</v>
      </c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</row>
    <row r="285" spans="1:110" ht="15" x14ac:dyDescent="0.2">
      <c r="A285" s="15" t="s">
        <v>1244</v>
      </c>
      <c r="B285" s="16">
        <v>38277</v>
      </c>
      <c r="C285" s="16">
        <v>41517</v>
      </c>
      <c r="D285" s="9">
        <f t="shared" si="21"/>
        <v>8</v>
      </c>
      <c r="E285" s="9" t="str">
        <f t="shared" si="22"/>
        <v>b) 6-10</v>
      </c>
      <c r="F285" s="9" t="str">
        <f t="shared" si="23"/>
        <v>6-10</v>
      </c>
      <c r="G285" s="10" t="s">
        <v>73</v>
      </c>
      <c r="H285" s="12" t="s">
        <v>519</v>
      </c>
      <c r="I285" s="12" t="s">
        <v>380</v>
      </c>
      <c r="J285" s="17" t="s">
        <v>554</v>
      </c>
      <c r="K285" s="12" t="s">
        <v>418</v>
      </c>
      <c r="L285" s="12" t="s">
        <v>510</v>
      </c>
      <c r="M285" s="12" t="s">
        <v>558</v>
      </c>
      <c r="N285" s="12" t="s">
        <v>52</v>
      </c>
      <c r="O285" s="19">
        <v>17877</v>
      </c>
      <c r="P285" s="13">
        <v>1</v>
      </c>
      <c r="Q285" s="5">
        <f t="shared" si="24"/>
        <v>2013</v>
      </c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</row>
    <row r="286" spans="1:110" ht="15" x14ac:dyDescent="0.2">
      <c r="A286" s="15" t="s">
        <v>1244</v>
      </c>
      <c r="B286" s="16">
        <v>39099</v>
      </c>
      <c r="C286" s="16">
        <v>41568</v>
      </c>
      <c r="D286" s="9">
        <f t="shared" si="21"/>
        <v>6</v>
      </c>
      <c r="E286" s="9" t="str">
        <f t="shared" si="22"/>
        <v>b) 6-10</v>
      </c>
      <c r="F286" s="9" t="str">
        <f t="shared" si="23"/>
        <v>6-10</v>
      </c>
      <c r="G286" s="10" t="s">
        <v>73</v>
      </c>
      <c r="H286" s="12" t="s">
        <v>519</v>
      </c>
      <c r="I286" s="12" t="s">
        <v>380</v>
      </c>
      <c r="J286" s="17" t="s">
        <v>804</v>
      </c>
      <c r="K286" s="12" t="s">
        <v>418</v>
      </c>
      <c r="L286" s="12" t="s">
        <v>510</v>
      </c>
      <c r="M286" s="12" t="s">
        <v>558</v>
      </c>
      <c r="N286" s="12" t="s">
        <v>50</v>
      </c>
      <c r="O286" s="19">
        <v>17877</v>
      </c>
      <c r="P286" s="13">
        <v>1</v>
      </c>
      <c r="Q286" s="5">
        <f t="shared" si="24"/>
        <v>2013</v>
      </c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</row>
    <row r="287" spans="1:110" ht="15" x14ac:dyDescent="0.2">
      <c r="A287" s="15" t="s">
        <v>1244</v>
      </c>
      <c r="B287" s="16">
        <v>39204</v>
      </c>
      <c r="C287" s="16">
        <v>41684</v>
      </c>
      <c r="D287" s="9">
        <f t="shared" si="21"/>
        <v>6</v>
      </c>
      <c r="E287" s="9" t="str">
        <f t="shared" si="22"/>
        <v>b) 6-10</v>
      </c>
      <c r="F287" s="9" t="str">
        <f t="shared" si="23"/>
        <v>6-10</v>
      </c>
      <c r="G287" s="10" t="s">
        <v>73</v>
      </c>
      <c r="H287" s="12" t="s">
        <v>527</v>
      </c>
      <c r="I287" s="12" t="s">
        <v>380</v>
      </c>
      <c r="J287" s="17" t="s">
        <v>528</v>
      </c>
      <c r="K287" s="12" t="s">
        <v>418</v>
      </c>
      <c r="L287" s="12" t="s">
        <v>510</v>
      </c>
      <c r="M287" s="12" t="s">
        <v>558</v>
      </c>
      <c r="N287" s="12" t="s">
        <v>26</v>
      </c>
      <c r="O287" s="19">
        <v>17877</v>
      </c>
      <c r="P287" s="13">
        <v>1</v>
      </c>
      <c r="Q287" s="5">
        <f t="shared" si="24"/>
        <v>2013</v>
      </c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</row>
    <row r="288" spans="1:110" ht="15" x14ac:dyDescent="0.2">
      <c r="A288" s="15" t="s">
        <v>1244</v>
      </c>
      <c r="B288" s="7">
        <v>39311</v>
      </c>
      <c r="C288" s="7">
        <v>41687</v>
      </c>
      <c r="D288" s="9">
        <f t="shared" si="21"/>
        <v>6</v>
      </c>
      <c r="E288" s="9" t="str">
        <f t="shared" si="22"/>
        <v>b) 6-10</v>
      </c>
      <c r="F288" s="9" t="str">
        <f t="shared" si="23"/>
        <v>6-10</v>
      </c>
      <c r="G288" s="10" t="s">
        <v>73</v>
      </c>
      <c r="H288" s="18" t="s">
        <v>519</v>
      </c>
      <c r="I288" s="12" t="s">
        <v>380</v>
      </c>
      <c r="J288" s="31">
        <v>60023277</v>
      </c>
      <c r="K288" s="18" t="s">
        <v>418</v>
      </c>
      <c r="L288" s="12" t="s">
        <v>510</v>
      </c>
      <c r="M288" s="18" t="s">
        <v>593</v>
      </c>
      <c r="N288" s="11" t="s">
        <v>28</v>
      </c>
      <c r="O288" s="19">
        <v>17877</v>
      </c>
      <c r="P288" s="13">
        <v>1</v>
      </c>
      <c r="Q288" s="5">
        <f t="shared" si="24"/>
        <v>2014</v>
      </c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</row>
    <row r="289" spans="1:110" ht="15" x14ac:dyDescent="0.2">
      <c r="A289" s="15" t="s">
        <v>1244</v>
      </c>
      <c r="B289" s="16">
        <v>38308</v>
      </c>
      <c r="C289" s="16">
        <v>41865</v>
      </c>
      <c r="D289" s="9">
        <f t="shared" si="21"/>
        <v>9</v>
      </c>
      <c r="E289" s="9" t="str">
        <f t="shared" si="22"/>
        <v>b) 6-10</v>
      </c>
      <c r="F289" s="9" t="str">
        <f t="shared" si="23"/>
        <v>6-10</v>
      </c>
      <c r="G289" s="10" t="s">
        <v>73</v>
      </c>
      <c r="H289" s="12" t="s">
        <v>534</v>
      </c>
      <c r="I289" s="12" t="s">
        <v>380</v>
      </c>
      <c r="J289" s="17" t="s">
        <v>809</v>
      </c>
      <c r="K289" s="12" t="s">
        <v>418</v>
      </c>
      <c r="L289" s="12" t="s">
        <v>510</v>
      </c>
      <c r="M289" s="12" t="s">
        <v>558</v>
      </c>
      <c r="N289" s="12" t="s">
        <v>50</v>
      </c>
      <c r="O289" s="19">
        <v>17877</v>
      </c>
      <c r="P289" s="13">
        <v>1</v>
      </c>
      <c r="Q289" s="5">
        <f t="shared" si="24"/>
        <v>2014</v>
      </c>
      <c r="R289" s="5"/>
    </row>
    <row r="290" spans="1:110" ht="15" x14ac:dyDescent="0.2">
      <c r="A290" s="15" t="s">
        <v>1244</v>
      </c>
      <c r="B290" s="7">
        <v>39130</v>
      </c>
      <c r="C290" s="7">
        <v>42125</v>
      </c>
      <c r="D290" s="9">
        <f t="shared" si="21"/>
        <v>8</v>
      </c>
      <c r="E290" s="9" t="str">
        <f t="shared" si="22"/>
        <v>b) 6-10</v>
      </c>
      <c r="F290" s="9" t="str">
        <f t="shared" si="23"/>
        <v>6-10</v>
      </c>
      <c r="G290" s="10" t="s">
        <v>73</v>
      </c>
      <c r="H290" s="18" t="s">
        <v>584</v>
      </c>
      <c r="I290" s="12" t="s">
        <v>380</v>
      </c>
      <c r="J290" s="13">
        <v>60023291</v>
      </c>
      <c r="K290" s="11" t="s">
        <v>418</v>
      </c>
      <c r="L290" s="12" t="s">
        <v>510</v>
      </c>
      <c r="M290" s="11" t="s">
        <v>794</v>
      </c>
      <c r="N290" s="11" t="s">
        <v>28</v>
      </c>
      <c r="O290" s="19">
        <v>17877</v>
      </c>
      <c r="P290" s="13">
        <v>1</v>
      </c>
      <c r="Q290" s="5">
        <f t="shared" si="24"/>
        <v>2014</v>
      </c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</row>
    <row r="291" spans="1:110" ht="15" x14ac:dyDescent="0.2">
      <c r="A291" s="15" t="s">
        <v>1244</v>
      </c>
      <c r="B291" s="7">
        <v>37911</v>
      </c>
      <c r="C291" s="8">
        <v>40649</v>
      </c>
      <c r="D291" s="9">
        <f t="shared" si="21"/>
        <v>7</v>
      </c>
      <c r="E291" s="9" t="str">
        <f t="shared" si="22"/>
        <v>b) 6-10</v>
      </c>
      <c r="F291" s="9" t="str">
        <f t="shared" si="23"/>
        <v>6-10</v>
      </c>
      <c r="G291" s="10" t="s">
        <v>73</v>
      </c>
      <c r="H291" s="11" t="s">
        <v>815</v>
      </c>
      <c r="I291" s="12" t="s">
        <v>380</v>
      </c>
      <c r="J291" s="13">
        <v>60022917</v>
      </c>
      <c r="K291" s="11" t="s">
        <v>816</v>
      </c>
      <c r="L291" s="11" t="s">
        <v>817</v>
      </c>
      <c r="M291" s="11" t="s">
        <v>818</v>
      </c>
      <c r="N291" s="11" t="s">
        <v>21</v>
      </c>
      <c r="O291" s="14">
        <v>0</v>
      </c>
      <c r="P291" s="13">
        <v>1</v>
      </c>
      <c r="Q291" s="5">
        <f t="shared" si="24"/>
        <v>2015</v>
      </c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</row>
    <row r="292" spans="1:110" ht="15" x14ac:dyDescent="0.2">
      <c r="A292" s="15" t="s">
        <v>1244</v>
      </c>
      <c r="B292" s="16">
        <v>35948</v>
      </c>
      <c r="C292" s="16">
        <v>40675</v>
      </c>
      <c r="D292" s="9">
        <f t="shared" si="21"/>
        <v>12</v>
      </c>
      <c r="E292" s="9" t="str">
        <f t="shared" si="22"/>
        <v>c) 11-15</v>
      </c>
      <c r="F292" s="9" t="str">
        <f t="shared" si="23"/>
        <v>11-15</v>
      </c>
      <c r="G292" s="10" t="s">
        <v>73</v>
      </c>
      <c r="H292" s="12" t="s">
        <v>527</v>
      </c>
      <c r="I292" s="12" t="s">
        <v>380</v>
      </c>
      <c r="J292" s="17" t="s">
        <v>944</v>
      </c>
      <c r="K292" s="12" t="s">
        <v>418</v>
      </c>
      <c r="L292" s="12" t="s">
        <v>510</v>
      </c>
      <c r="M292" s="12" t="s">
        <v>69</v>
      </c>
      <c r="N292" s="12" t="s">
        <v>26</v>
      </c>
      <c r="O292" s="19">
        <v>17877</v>
      </c>
      <c r="P292" s="13">
        <v>1</v>
      </c>
      <c r="Q292" s="5">
        <f t="shared" si="24"/>
        <v>2011</v>
      </c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</row>
    <row r="293" spans="1:110" ht="15" x14ac:dyDescent="0.2">
      <c r="A293" s="15" t="s">
        <v>1244</v>
      </c>
      <c r="B293" s="16">
        <v>36602</v>
      </c>
      <c r="C293" s="16">
        <v>40710</v>
      </c>
      <c r="D293" s="9">
        <f t="shared" si="21"/>
        <v>11</v>
      </c>
      <c r="E293" s="9" t="str">
        <f t="shared" si="22"/>
        <v>c) 11-15</v>
      </c>
      <c r="F293" s="9" t="str">
        <f t="shared" si="23"/>
        <v>11-15</v>
      </c>
      <c r="G293" s="10" t="s">
        <v>73</v>
      </c>
      <c r="H293" s="12" t="s">
        <v>584</v>
      </c>
      <c r="I293" s="12" t="s">
        <v>380</v>
      </c>
      <c r="J293" s="17" t="s">
        <v>945</v>
      </c>
      <c r="K293" s="12" t="s">
        <v>418</v>
      </c>
      <c r="L293" s="12" t="s">
        <v>510</v>
      </c>
      <c r="M293" s="12" t="s">
        <v>69</v>
      </c>
      <c r="N293" s="12" t="s">
        <v>238</v>
      </c>
      <c r="O293" s="19">
        <v>17877</v>
      </c>
      <c r="P293" s="13">
        <v>1</v>
      </c>
      <c r="Q293" s="5">
        <f t="shared" si="24"/>
        <v>2011</v>
      </c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</row>
    <row r="294" spans="1:110" ht="15" x14ac:dyDescent="0.2">
      <c r="A294" s="15" t="s">
        <v>1244</v>
      </c>
      <c r="B294" s="16">
        <v>37819</v>
      </c>
      <c r="C294" s="16">
        <v>41967</v>
      </c>
      <c r="D294" s="9">
        <f t="shared" si="21"/>
        <v>11</v>
      </c>
      <c r="E294" s="9" t="str">
        <f t="shared" si="22"/>
        <v>c) 11-15</v>
      </c>
      <c r="F294" s="9" t="str">
        <f t="shared" si="23"/>
        <v>11-15</v>
      </c>
      <c r="G294" s="10" t="s">
        <v>73</v>
      </c>
      <c r="H294" s="12" t="s">
        <v>534</v>
      </c>
      <c r="I294" s="12" t="s">
        <v>380</v>
      </c>
      <c r="J294" s="17" t="s">
        <v>948</v>
      </c>
      <c r="K294" s="12" t="s">
        <v>418</v>
      </c>
      <c r="L294" s="12" t="s">
        <v>510</v>
      </c>
      <c r="M294" s="12" t="s">
        <v>558</v>
      </c>
      <c r="N294" s="12" t="s">
        <v>26</v>
      </c>
      <c r="O294" s="19">
        <v>17877</v>
      </c>
      <c r="P294" s="13">
        <v>1</v>
      </c>
      <c r="Q294" s="5">
        <f t="shared" si="24"/>
        <v>2011</v>
      </c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</row>
    <row r="295" spans="1:110" ht="15" x14ac:dyDescent="0.2">
      <c r="A295" s="15" t="s">
        <v>1244</v>
      </c>
      <c r="B295" s="16">
        <v>29415</v>
      </c>
      <c r="C295" s="16">
        <v>40759</v>
      </c>
      <c r="D295" s="9">
        <f t="shared" si="21"/>
        <v>31</v>
      </c>
      <c r="E295" s="9" t="str">
        <f t="shared" si="22"/>
        <v>g) 31+</v>
      </c>
      <c r="F295" s="9" t="str">
        <f t="shared" si="23"/>
        <v>31+</v>
      </c>
      <c r="G295" s="10" t="s">
        <v>73</v>
      </c>
      <c r="H295" s="12" t="s">
        <v>534</v>
      </c>
      <c r="I295" s="12" t="s">
        <v>380</v>
      </c>
      <c r="J295" s="17" t="s">
        <v>1218</v>
      </c>
      <c r="K295" s="12" t="s">
        <v>418</v>
      </c>
      <c r="L295" s="12" t="s">
        <v>796</v>
      </c>
      <c r="M295" s="12" t="s">
        <v>797</v>
      </c>
      <c r="N295" s="12" t="s">
        <v>26</v>
      </c>
      <c r="O295" s="19">
        <v>17877</v>
      </c>
      <c r="P295" s="13">
        <v>1</v>
      </c>
      <c r="Q295" s="5">
        <f t="shared" si="24"/>
        <v>2014</v>
      </c>
      <c r="R295" s="5"/>
    </row>
    <row r="296" spans="1:110" ht="15" x14ac:dyDescent="0.2">
      <c r="A296" s="15" t="s">
        <v>1248</v>
      </c>
      <c r="B296" s="16">
        <v>41291</v>
      </c>
      <c r="C296" s="16">
        <v>41346</v>
      </c>
      <c r="D296" s="9">
        <f t="shared" si="21"/>
        <v>0</v>
      </c>
      <c r="E296" s="9" t="str">
        <f t="shared" si="22"/>
        <v>a) 0-5</v>
      </c>
      <c r="F296" s="9" t="str">
        <f t="shared" si="23"/>
        <v>0-5</v>
      </c>
      <c r="G296" s="10" t="s">
        <v>73</v>
      </c>
      <c r="H296" s="12" t="s">
        <v>529</v>
      </c>
      <c r="I296" s="12" t="s">
        <v>380</v>
      </c>
      <c r="J296" s="17" t="s">
        <v>530</v>
      </c>
      <c r="K296" s="12" t="s">
        <v>418</v>
      </c>
      <c r="L296" s="12" t="s">
        <v>510</v>
      </c>
      <c r="M296" s="12" t="s">
        <v>514</v>
      </c>
      <c r="N296" s="12" t="s">
        <v>26</v>
      </c>
      <c r="O296" s="22">
        <v>5327</v>
      </c>
      <c r="P296" s="13">
        <v>1</v>
      </c>
      <c r="Q296" s="5">
        <f t="shared" si="24"/>
        <v>2011</v>
      </c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</row>
    <row r="297" spans="1:110" ht="15" x14ac:dyDescent="0.2">
      <c r="A297" s="15" t="s">
        <v>1248</v>
      </c>
      <c r="B297" s="16">
        <v>42024</v>
      </c>
      <c r="C297" s="16">
        <v>42086</v>
      </c>
      <c r="D297" s="9">
        <f t="shared" si="21"/>
        <v>0</v>
      </c>
      <c r="E297" s="9" t="str">
        <f t="shared" si="22"/>
        <v>a) 0-5</v>
      </c>
      <c r="F297" s="9" t="str">
        <f t="shared" si="23"/>
        <v>0-5</v>
      </c>
      <c r="G297" s="10" t="s">
        <v>73</v>
      </c>
      <c r="H297" s="12" t="s">
        <v>531</v>
      </c>
      <c r="I297" s="12" t="s">
        <v>380</v>
      </c>
      <c r="J297" s="17" t="s">
        <v>532</v>
      </c>
      <c r="K297" s="12" t="s">
        <v>418</v>
      </c>
      <c r="L297" s="12" t="s">
        <v>510</v>
      </c>
      <c r="M297" s="12" t="s">
        <v>514</v>
      </c>
      <c r="N297" s="12" t="s">
        <v>26</v>
      </c>
      <c r="O297" s="22">
        <v>6005</v>
      </c>
      <c r="P297" s="13">
        <v>1</v>
      </c>
      <c r="Q297" s="5">
        <f t="shared" si="24"/>
        <v>2013</v>
      </c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</row>
    <row r="298" spans="1:110" ht="15" x14ac:dyDescent="0.2">
      <c r="A298" s="15" t="s">
        <v>1248</v>
      </c>
      <c r="B298" s="16">
        <v>41929</v>
      </c>
      <c r="C298" s="16">
        <v>42001</v>
      </c>
      <c r="D298" s="9">
        <f t="shared" si="21"/>
        <v>0</v>
      </c>
      <c r="E298" s="9" t="str">
        <f t="shared" si="22"/>
        <v>a) 0-5</v>
      </c>
      <c r="F298" s="9" t="str">
        <f t="shared" si="23"/>
        <v>0-5</v>
      </c>
      <c r="G298" s="10" t="s">
        <v>73</v>
      </c>
      <c r="H298" s="12" t="s">
        <v>535</v>
      </c>
      <c r="I298" s="12" t="s">
        <v>380</v>
      </c>
      <c r="J298" s="17" t="s">
        <v>536</v>
      </c>
      <c r="K298" s="12" t="s">
        <v>418</v>
      </c>
      <c r="L298" s="12" t="s">
        <v>510</v>
      </c>
      <c r="M298" s="12" t="s">
        <v>514</v>
      </c>
      <c r="N298" s="12" t="s">
        <v>26</v>
      </c>
      <c r="O298" s="22">
        <v>6973</v>
      </c>
      <c r="P298" s="13">
        <v>1</v>
      </c>
      <c r="Q298" s="5">
        <f t="shared" si="24"/>
        <v>2015</v>
      </c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</row>
    <row r="299" spans="1:110" ht="15" x14ac:dyDescent="0.2">
      <c r="A299" s="15" t="s">
        <v>1248</v>
      </c>
      <c r="B299" s="16">
        <v>40376</v>
      </c>
      <c r="C299" s="16">
        <v>40474</v>
      </c>
      <c r="D299" s="9">
        <f t="shared" si="21"/>
        <v>0</v>
      </c>
      <c r="E299" s="9" t="str">
        <f t="shared" si="22"/>
        <v>a) 0-5</v>
      </c>
      <c r="F299" s="9" t="str">
        <f t="shared" si="23"/>
        <v>0-5</v>
      </c>
      <c r="G299" s="10" t="s">
        <v>73</v>
      </c>
      <c r="H299" s="12" t="s">
        <v>538</v>
      </c>
      <c r="I299" s="12" t="s">
        <v>380</v>
      </c>
      <c r="J299" s="17" t="s">
        <v>539</v>
      </c>
      <c r="K299" s="12" t="s">
        <v>418</v>
      </c>
      <c r="L299" s="12" t="s">
        <v>510</v>
      </c>
      <c r="M299" s="12" t="s">
        <v>69</v>
      </c>
      <c r="N299" s="12" t="s">
        <v>26</v>
      </c>
      <c r="O299" s="22">
        <v>9492</v>
      </c>
      <c r="P299" s="13">
        <v>1</v>
      </c>
      <c r="Q299" s="5">
        <f t="shared" si="24"/>
        <v>2014</v>
      </c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</row>
    <row r="300" spans="1:110" ht="15" x14ac:dyDescent="0.2">
      <c r="A300" s="15" t="s">
        <v>1248</v>
      </c>
      <c r="B300" s="16">
        <v>40788</v>
      </c>
      <c r="C300" s="16">
        <v>40913</v>
      </c>
      <c r="D300" s="9">
        <f t="shared" si="21"/>
        <v>0</v>
      </c>
      <c r="E300" s="9" t="str">
        <f t="shared" si="22"/>
        <v>a) 0-5</v>
      </c>
      <c r="F300" s="9" t="str">
        <f t="shared" si="23"/>
        <v>0-5</v>
      </c>
      <c r="G300" s="10" t="s">
        <v>73</v>
      </c>
      <c r="H300" s="12" t="s">
        <v>551</v>
      </c>
      <c r="I300" s="12" t="s">
        <v>380</v>
      </c>
      <c r="J300" s="17" t="s">
        <v>530</v>
      </c>
      <c r="K300" s="12" t="s">
        <v>418</v>
      </c>
      <c r="L300" s="12" t="s">
        <v>510</v>
      </c>
      <c r="M300" s="12" t="s">
        <v>514</v>
      </c>
      <c r="N300" s="12" t="s">
        <v>26</v>
      </c>
      <c r="O300" s="22">
        <v>12107</v>
      </c>
      <c r="P300" s="13">
        <v>1</v>
      </c>
      <c r="Q300" s="5">
        <f t="shared" si="24"/>
        <v>2010</v>
      </c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</row>
    <row r="301" spans="1:110" ht="15" x14ac:dyDescent="0.2">
      <c r="A301" s="26" t="s">
        <v>1248</v>
      </c>
      <c r="B301" s="8">
        <v>38885</v>
      </c>
      <c r="C301" s="8">
        <v>40249</v>
      </c>
      <c r="D301" s="9">
        <f t="shared" si="21"/>
        <v>3</v>
      </c>
      <c r="E301" s="9" t="str">
        <f t="shared" si="22"/>
        <v>a) 0-5</v>
      </c>
      <c r="F301" s="9" t="str">
        <f t="shared" si="23"/>
        <v>0-5</v>
      </c>
      <c r="G301" s="10" t="s">
        <v>73</v>
      </c>
      <c r="H301" s="25" t="s">
        <v>565</v>
      </c>
      <c r="I301" s="25" t="s">
        <v>380</v>
      </c>
      <c r="J301" s="25"/>
      <c r="K301" s="25" t="s">
        <v>418</v>
      </c>
      <c r="L301" s="13" t="s">
        <v>510</v>
      </c>
      <c r="M301" s="25" t="s">
        <v>566</v>
      </c>
      <c r="N301" s="25" t="s">
        <v>191</v>
      </c>
      <c r="O301" s="19">
        <v>17877</v>
      </c>
      <c r="P301" s="13">
        <v>1</v>
      </c>
      <c r="Q301" s="20">
        <f>YEAR(C301)</f>
        <v>2010</v>
      </c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</row>
    <row r="302" spans="1:110" ht="15" x14ac:dyDescent="0.2">
      <c r="A302" s="26" t="s">
        <v>1248</v>
      </c>
      <c r="B302" s="8">
        <v>39280</v>
      </c>
      <c r="C302" s="8">
        <v>40330</v>
      </c>
      <c r="D302" s="9">
        <f t="shared" si="21"/>
        <v>2</v>
      </c>
      <c r="E302" s="9" t="str">
        <f t="shared" si="22"/>
        <v>a) 0-5</v>
      </c>
      <c r="F302" s="9" t="str">
        <f t="shared" si="23"/>
        <v>0-5</v>
      </c>
      <c r="G302" s="10" t="s">
        <v>73</v>
      </c>
      <c r="H302" s="25" t="s">
        <v>565</v>
      </c>
      <c r="I302" s="25" t="s">
        <v>380</v>
      </c>
      <c r="J302" s="25"/>
      <c r="K302" s="25" t="s">
        <v>418</v>
      </c>
      <c r="L302" s="13" t="s">
        <v>510</v>
      </c>
      <c r="M302" s="25" t="s">
        <v>563</v>
      </c>
      <c r="N302" s="25" t="s">
        <v>26</v>
      </c>
      <c r="O302" s="19">
        <v>17877</v>
      </c>
      <c r="P302" s="13">
        <v>1</v>
      </c>
      <c r="Q302" s="20">
        <f t="shared" ref="Q302:Q333" si="25">YEAR(C301)</f>
        <v>2010</v>
      </c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</row>
    <row r="303" spans="1:110" ht="15" x14ac:dyDescent="0.2">
      <c r="A303" s="15" t="s">
        <v>1248</v>
      </c>
      <c r="B303" s="16">
        <v>39815</v>
      </c>
      <c r="C303" s="16">
        <v>40333</v>
      </c>
      <c r="D303" s="9">
        <f t="shared" si="21"/>
        <v>1</v>
      </c>
      <c r="E303" s="9" t="str">
        <f t="shared" si="22"/>
        <v>a) 0-5</v>
      </c>
      <c r="F303" s="9" t="str">
        <f t="shared" si="23"/>
        <v>0-5</v>
      </c>
      <c r="G303" s="10" t="s">
        <v>73</v>
      </c>
      <c r="H303" s="12" t="s">
        <v>538</v>
      </c>
      <c r="I303" s="12" t="s">
        <v>380</v>
      </c>
      <c r="J303" s="17" t="s">
        <v>569</v>
      </c>
      <c r="K303" s="12" t="s">
        <v>418</v>
      </c>
      <c r="L303" s="12" t="s">
        <v>510</v>
      </c>
      <c r="M303" s="12" t="s">
        <v>69</v>
      </c>
      <c r="N303" s="12" t="s">
        <v>26</v>
      </c>
      <c r="O303" s="19">
        <v>17877</v>
      </c>
      <c r="P303" s="13">
        <v>1</v>
      </c>
      <c r="Q303" s="20">
        <f t="shared" si="25"/>
        <v>2010</v>
      </c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</row>
    <row r="304" spans="1:110" ht="15" x14ac:dyDescent="0.2">
      <c r="A304" s="15" t="s">
        <v>1248</v>
      </c>
      <c r="B304" s="16">
        <v>39677</v>
      </c>
      <c r="C304" s="16">
        <v>40694</v>
      </c>
      <c r="D304" s="9">
        <f t="shared" si="21"/>
        <v>2</v>
      </c>
      <c r="E304" s="9" t="str">
        <f t="shared" si="22"/>
        <v>a) 0-5</v>
      </c>
      <c r="F304" s="9" t="str">
        <f t="shared" si="23"/>
        <v>0-5</v>
      </c>
      <c r="G304" s="10" t="s">
        <v>73</v>
      </c>
      <c r="H304" s="12" t="s">
        <v>535</v>
      </c>
      <c r="I304" s="12" t="s">
        <v>380</v>
      </c>
      <c r="J304" s="17" t="s">
        <v>576</v>
      </c>
      <c r="K304" s="12" t="s">
        <v>423</v>
      </c>
      <c r="L304" s="12" t="s">
        <v>510</v>
      </c>
      <c r="M304" s="12" t="s">
        <v>69</v>
      </c>
      <c r="N304" s="12" t="s">
        <v>291</v>
      </c>
      <c r="O304" s="19">
        <v>17877</v>
      </c>
      <c r="P304" s="13">
        <v>1</v>
      </c>
      <c r="Q304" s="5">
        <f t="shared" si="25"/>
        <v>2010</v>
      </c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</row>
    <row r="305" spans="1:110" ht="15" x14ac:dyDescent="0.2">
      <c r="A305" s="15" t="s">
        <v>1248</v>
      </c>
      <c r="B305" s="16">
        <v>40376</v>
      </c>
      <c r="C305" s="16">
        <v>41359</v>
      </c>
      <c r="D305" s="9">
        <f t="shared" si="21"/>
        <v>2</v>
      </c>
      <c r="E305" s="9" t="str">
        <f t="shared" si="22"/>
        <v>a) 0-5</v>
      </c>
      <c r="F305" s="9" t="str">
        <f t="shared" si="23"/>
        <v>0-5</v>
      </c>
      <c r="G305" s="10" t="s">
        <v>73</v>
      </c>
      <c r="H305" s="12" t="s">
        <v>531</v>
      </c>
      <c r="I305" s="12" t="s">
        <v>380</v>
      </c>
      <c r="J305" s="17" t="s">
        <v>569</v>
      </c>
      <c r="K305" s="12" t="s">
        <v>418</v>
      </c>
      <c r="L305" s="12" t="s">
        <v>510</v>
      </c>
      <c r="M305" s="12" t="s">
        <v>511</v>
      </c>
      <c r="N305" s="12" t="s">
        <v>26</v>
      </c>
      <c r="O305" s="19">
        <v>17877</v>
      </c>
      <c r="P305" s="13">
        <v>1</v>
      </c>
      <c r="Q305" s="5">
        <f t="shared" si="25"/>
        <v>2011</v>
      </c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</row>
    <row r="306" spans="1:110" ht="15" x14ac:dyDescent="0.2">
      <c r="A306" s="15" t="s">
        <v>1248</v>
      </c>
      <c r="B306" s="16">
        <v>40635</v>
      </c>
      <c r="C306" s="16">
        <v>41764</v>
      </c>
      <c r="D306" s="9">
        <f t="shared" si="21"/>
        <v>3</v>
      </c>
      <c r="E306" s="9" t="str">
        <f t="shared" si="22"/>
        <v>a) 0-5</v>
      </c>
      <c r="F306" s="9" t="str">
        <f t="shared" si="23"/>
        <v>0-5</v>
      </c>
      <c r="G306" s="10" t="s">
        <v>73</v>
      </c>
      <c r="H306" s="12" t="s">
        <v>531</v>
      </c>
      <c r="I306" s="12" t="s">
        <v>380</v>
      </c>
      <c r="J306" s="17" t="s">
        <v>595</v>
      </c>
      <c r="K306" s="12" t="s">
        <v>418</v>
      </c>
      <c r="L306" s="12" t="s">
        <v>510</v>
      </c>
      <c r="M306" s="12" t="s">
        <v>511</v>
      </c>
      <c r="N306" s="12" t="s">
        <v>26</v>
      </c>
      <c r="O306" s="19">
        <v>17877</v>
      </c>
      <c r="P306" s="13">
        <v>1</v>
      </c>
      <c r="Q306" s="5">
        <f t="shared" si="25"/>
        <v>2013</v>
      </c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</row>
    <row r="307" spans="1:110" ht="15" x14ac:dyDescent="0.2">
      <c r="A307" s="15" t="s">
        <v>1248</v>
      </c>
      <c r="B307" s="16">
        <v>41625</v>
      </c>
      <c r="C307" s="16">
        <v>41869</v>
      </c>
      <c r="D307" s="9">
        <f t="shared" si="21"/>
        <v>0</v>
      </c>
      <c r="E307" s="9" t="str">
        <f t="shared" si="22"/>
        <v>a) 0-5</v>
      </c>
      <c r="F307" s="9" t="str">
        <f t="shared" si="23"/>
        <v>0-5</v>
      </c>
      <c r="G307" s="10" t="s">
        <v>73</v>
      </c>
      <c r="H307" s="12" t="s">
        <v>538</v>
      </c>
      <c r="I307" s="12" t="s">
        <v>380</v>
      </c>
      <c r="J307" s="17" t="s">
        <v>596</v>
      </c>
      <c r="K307" s="12" t="s">
        <v>418</v>
      </c>
      <c r="L307" s="12" t="s">
        <v>510</v>
      </c>
      <c r="M307" s="12" t="s">
        <v>523</v>
      </c>
      <c r="N307" s="12" t="s">
        <v>26</v>
      </c>
      <c r="O307" s="22">
        <v>17877</v>
      </c>
      <c r="P307" s="13">
        <v>1</v>
      </c>
      <c r="Q307" s="5">
        <f t="shared" si="25"/>
        <v>2014</v>
      </c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</row>
    <row r="308" spans="1:110" ht="15" x14ac:dyDescent="0.2">
      <c r="A308" s="15" t="s">
        <v>1248</v>
      </c>
      <c r="B308" s="16">
        <v>40788</v>
      </c>
      <c r="C308" s="16">
        <v>42010</v>
      </c>
      <c r="D308" s="9">
        <f t="shared" si="21"/>
        <v>3</v>
      </c>
      <c r="E308" s="9" t="str">
        <f t="shared" si="22"/>
        <v>a) 0-5</v>
      </c>
      <c r="F308" s="9" t="str">
        <f t="shared" si="23"/>
        <v>0-5</v>
      </c>
      <c r="G308" s="10" t="s">
        <v>73</v>
      </c>
      <c r="H308" s="12" t="s">
        <v>535</v>
      </c>
      <c r="I308" s="12" t="s">
        <v>380</v>
      </c>
      <c r="J308" s="17" t="s">
        <v>599</v>
      </c>
      <c r="K308" s="12" t="s">
        <v>418</v>
      </c>
      <c r="L308" s="12" t="s">
        <v>510</v>
      </c>
      <c r="M308" s="12" t="s">
        <v>511</v>
      </c>
      <c r="N308" s="12" t="s">
        <v>26</v>
      </c>
      <c r="O308" s="19">
        <v>17877</v>
      </c>
      <c r="P308" s="13">
        <v>1</v>
      </c>
      <c r="Q308" s="5">
        <f t="shared" si="25"/>
        <v>2014</v>
      </c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</row>
    <row r="309" spans="1:110" ht="15" x14ac:dyDescent="0.2">
      <c r="A309" s="15" t="s">
        <v>1248</v>
      </c>
      <c r="B309" s="16">
        <v>41884</v>
      </c>
      <c r="C309" s="16">
        <v>42179</v>
      </c>
      <c r="D309" s="9">
        <f t="shared" si="21"/>
        <v>0</v>
      </c>
      <c r="E309" s="9" t="str">
        <f t="shared" si="22"/>
        <v>a) 0-5</v>
      </c>
      <c r="F309" s="9" t="str">
        <f t="shared" si="23"/>
        <v>0-5</v>
      </c>
      <c r="G309" s="10" t="s">
        <v>73</v>
      </c>
      <c r="H309" s="12" t="s">
        <v>535</v>
      </c>
      <c r="I309" s="12" t="s">
        <v>380</v>
      </c>
      <c r="J309" s="17" t="s">
        <v>559</v>
      </c>
      <c r="K309" s="12" t="s">
        <v>418</v>
      </c>
      <c r="L309" s="12" t="s">
        <v>510</v>
      </c>
      <c r="M309" s="12" t="s">
        <v>514</v>
      </c>
      <c r="N309" s="12" t="s">
        <v>26</v>
      </c>
      <c r="O309" s="22">
        <v>17877</v>
      </c>
      <c r="P309" s="13">
        <v>1</v>
      </c>
      <c r="Q309" s="5">
        <f t="shared" si="25"/>
        <v>2015</v>
      </c>
    </row>
    <row r="310" spans="1:110" ht="15" x14ac:dyDescent="0.2">
      <c r="A310" s="15" t="s">
        <v>1248</v>
      </c>
      <c r="B310" s="16">
        <v>36328</v>
      </c>
      <c r="C310" s="16">
        <v>40843</v>
      </c>
      <c r="D310" s="9">
        <f t="shared" si="21"/>
        <v>12</v>
      </c>
      <c r="E310" s="9" t="str">
        <f t="shared" si="22"/>
        <v>c) 11-15</v>
      </c>
      <c r="F310" s="9" t="str">
        <f t="shared" si="23"/>
        <v>11-15</v>
      </c>
      <c r="G310" s="10" t="s">
        <v>73</v>
      </c>
      <c r="H310" s="12" t="s">
        <v>535</v>
      </c>
      <c r="I310" s="12" t="s">
        <v>380</v>
      </c>
      <c r="J310" s="17" t="s">
        <v>946</v>
      </c>
      <c r="K310" s="12" t="s">
        <v>418</v>
      </c>
      <c r="L310" s="12" t="s">
        <v>510</v>
      </c>
      <c r="M310" s="12" t="s">
        <v>558</v>
      </c>
      <c r="N310" s="12" t="s">
        <v>44</v>
      </c>
      <c r="O310" s="19">
        <v>17877</v>
      </c>
      <c r="P310" s="13">
        <v>1</v>
      </c>
      <c r="Q310" s="5">
        <f t="shared" si="25"/>
        <v>2015</v>
      </c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</row>
    <row r="311" spans="1:110" ht="15" x14ac:dyDescent="0.2">
      <c r="A311" s="15" t="s">
        <v>1248</v>
      </c>
      <c r="B311" s="16">
        <v>30150</v>
      </c>
      <c r="C311" s="16">
        <v>41274</v>
      </c>
      <c r="D311" s="9">
        <f t="shared" si="21"/>
        <v>30</v>
      </c>
      <c r="E311" s="9" t="str">
        <f t="shared" si="22"/>
        <v>f) 26-30</v>
      </c>
      <c r="F311" s="9" t="str">
        <f t="shared" si="23"/>
        <v>26-30</v>
      </c>
      <c r="G311" s="10" t="s">
        <v>73</v>
      </c>
      <c r="H311" s="12" t="s">
        <v>551</v>
      </c>
      <c r="I311" s="12" t="s">
        <v>380</v>
      </c>
      <c r="J311" s="17" t="s">
        <v>1191</v>
      </c>
      <c r="K311" s="12" t="s">
        <v>418</v>
      </c>
      <c r="L311" s="12" t="s">
        <v>796</v>
      </c>
      <c r="M311" s="12" t="s">
        <v>797</v>
      </c>
      <c r="N311" s="12" t="s">
        <v>65</v>
      </c>
      <c r="O311" s="19">
        <v>17877</v>
      </c>
      <c r="P311" s="13">
        <v>1</v>
      </c>
      <c r="Q311" s="5">
        <f t="shared" si="25"/>
        <v>2011</v>
      </c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</row>
    <row r="312" spans="1:110" ht="15" x14ac:dyDescent="0.2">
      <c r="A312" s="15" t="s">
        <v>1248</v>
      </c>
      <c r="B312" s="16">
        <v>31060</v>
      </c>
      <c r="C312" s="16">
        <v>41527</v>
      </c>
      <c r="D312" s="9">
        <f t="shared" si="21"/>
        <v>28</v>
      </c>
      <c r="E312" s="9" t="str">
        <f t="shared" si="22"/>
        <v>f) 26-30</v>
      </c>
      <c r="F312" s="9" t="str">
        <f t="shared" si="23"/>
        <v>26-30</v>
      </c>
      <c r="G312" s="10" t="s">
        <v>73</v>
      </c>
      <c r="H312" s="12" t="s">
        <v>1192</v>
      </c>
      <c r="I312" s="12" t="s">
        <v>380</v>
      </c>
      <c r="J312" s="17" t="s">
        <v>1193</v>
      </c>
      <c r="K312" s="12" t="s">
        <v>808</v>
      </c>
      <c r="L312" s="12" t="s">
        <v>796</v>
      </c>
      <c r="M312" s="12" t="s">
        <v>1019</v>
      </c>
      <c r="N312" s="12" t="s">
        <v>238</v>
      </c>
      <c r="O312" s="19">
        <v>17877</v>
      </c>
      <c r="P312" s="13">
        <v>1</v>
      </c>
      <c r="Q312" s="5">
        <f t="shared" si="25"/>
        <v>2012</v>
      </c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</row>
    <row r="313" spans="1:110" ht="15" x14ac:dyDescent="0.2">
      <c r="A313" s="15" t="s">
        <v>1248</v>
      </c>
      <c r="B313" s="16">
        <v>28680</v>
      </c>
      <c r="C313" s="16">
        <v>40908</v>
      </c>
      <c r="D313" s="9">
        <f t="shared" si="21"/>
        <v>33</v>
      </c>
      <c r="E313" s="9" t="str">
        <f t="shared" si="22"/>
        <v>g) 31+</v>
      </c>
      <c r="F313" s="9" t="str">
        <f t="shared" si="23"/>
        <v>31+</v>
      </c>
      <c r="G313" s="10" t="s">
        <v>73</v>
      </c>
      <c r="H313" s="12" t="s">
        <v>538</v>
      </c>
      <c r="I313" s="12" t="s">
        <v>380</v>
      </c>
      <c r="J313" s="17" t="s">
        <v>1219</v>
      </c>
      <c r="K313" s="12" t="s">
        <v>418</v>
      </c>
      <c r="L313" s="12" t="s">
        <v>510</v>
      </c>
      <c r="M313" s="12" t="s">
        <v>803</v>
      </c>
      <c r="N313" s="37" t="s">
        <v>65</v>
      </c>
      <c r="O313" s="19">
        <v>17877</v>
      </c>
      <c r="P313" s="13">
        <v>1</v>
      </c>
      <c r="Q313" s="5">
        <f t="shared" si="25"/>
        <v>2013</v>
      </c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</row>
    <row r="314" spans="1:110" ht="15" x14ac:dyDescent="0.2">
      <c r="A314" s="15" t="s">
        <v>1247</v>
      </c>
      <c r="B314" s="8">
        <v>41837</v>
      </c>
      <c r="C314" s="8">
        <v>42263</v>
      </c>
      <c r="D314" s="9">
        <f t="shared" si="21"/>
        <v>1</v>
      </c>
      <c r="E314" s="9" t="str">
        <f t="shared" si="22"/>
        <v>a) 0-5</v>
      </c>
      <c r="F314" s="9" t="str">
        <f t="shared" si="23"/>
        <v>0-5</v>
      </c>
      <c r="G314" s="10" t="s">
        <v>73</v>
      </c>
      <c r="H314" s="25" t="s">
        <v>505</v>
      </c>
      <c r="I314" s="28" t="s">
        <v>380</v>
      </c>
      <c r="J314" s="25">
        <v>60018893</v>
      </c>
      <c r="K314" s="25" t="s">
        <v>418</v>
      </c>
      <c r="L314" s="34" t="s">
        <v>506</v>
      </c>
      <c r="M314" s="25" t="s">
        <v>507</v>
      </c>
      <c r="N314" s="28" t="s">
        <v>65</v>
      </c>
      <c r="O314" s="19">
        <v>17877</v>
      </c>
      <c r="P314" s="13">
        <v>1</v>
      </c>
      <c r="Q314" s="5">
        <f t="shared" si="25"/>
        <v>2011</v>
      </c>
    </row>
    <row r="315" spans="1:110" ht="15" x14ac:dyDescent="0.2">
      <c r="A315" s="15" t="s">
        <v>1247</v>
      </c>
      <c r="B315" s="16">
        <v>41534</v>
      </c>
      <c r="C315" s="16">
        <v>41546</v>
      </c>
      <c r="D315" s="9">
        <f t="shared" si="21"/>
        <v>0</v>
      </c>
      <c r="E315" s="9" t="str">
        <f t="shared" si="22"/>
        <v>a) 0-5</v>
      </c>
      <c r="F315" s="9" t="str">
        <f t="shared" si="23"/>
        <v>0-5</v>
      </c>
      <c r="G315" s="10" t="s">
        <v>73</v>
      </c>
      <c r="H315" s="12" t="s">
        <v>512</v>
      </c>
      <c r="I315" s="12" t="s">
        <v>380</v>
      </c>
      <c r="J315" s="17" t="s">
        <v>513</v>
      </c>
      <c r="K315" s="12" t="s">
        <v>418</v>
      </c>
      <c r="L315" s="12" t="s">
        <v>510</v>
      </c>
      <c r="M315" s="12" t="s">
        <v>514</v>
      </c>
      <c r="N315" s="12" t="s">
        <v>515</v>
      </c>
      <c r="O315" s="22">
        <v>1162</v>
      </c>
      <c r="P315" s="13">
        <v>1</v>
      </c>
      <c r="Q315" s="5">
        <f t="shared" si="25"/>
        <v>2015</v>
      </c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</row>
    <row r="316" spans="1:110" ht="15" x14ac:dyDescent="0.2">
      <c r="A316" s="15" t="s">
        <v>1247</v>
      </c>
      <c r="B316" s="16">
        <v>41549</v>
      </c>
      <c r="C316" s="16">
        <v>41561</v>
      </c>
      <c r="D316" s="9">
        <f t="shared" si="21"/>
        <v>0</v>
      </c>
      <c r="E316" s="9" t="str">
        <f t="shared" si="22"/>
        <v>a) 0-5</v>
      </c>
      <c r="F316" s="9" t="str">
        <f t="shared" si="23"/>
        <v>0-5</v>
      </c>
      <c r="G316" s="10" t="s">
        <v>73</v>
      </c>
      <c r="H316" s="12" t="s">
        <v>516</v>
      </c>
      <c r="I316" s="12" t="s">
        <v>380</v>
      </c>
      <c r="J316" s="17" t="s">
        <v>517</v>
      </c>
      <c r="K316" s="12" t="s">
        <v>518</v>
      </c>
      <c r="L316" s="12" t="s">
        <v>510</v>
      </c>
      <c r="M316" s="12" t="s">
        <v>511</v>
      </c>
      <c r="N316" s="12" t="s">
        <v>26</v>
      </c>
      <c r="O316" s="22">
        <v>1162</v>
      </c>
      <c r="P316" s="13">
        <v>1</v>
      </c>
      <c r="Q316" s="5">
        <f t="shared" si="25"/>
        <v>2013</v>
      </c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</row>
    <row r="317" spans="1:110" ht="15" x14ac:dyDescent="0.2">
      <c r="A317" s="15" t="s">
        <v>1247</v>
      </c>
      <c r="B317" s="16">
        <v>41337</v>
      </c>
      <c r="C317" s="16">
        <v>41400</v>
      </c>
      <c r="D317" s="9">
        <f t="shared" si="21"/>
        <v>0</v>
      </c>
      <c r="E317" s="9" t="str">
        <f t="shared" si="22"/>
        <v>a) 0-5</v>
      </c>
      <c r="F317" s="9" t="str">
        <f t="shared" si="23"/>
        <v>0-5</v>
      </c>
      <c r="G317" s="10" t="s">
        <v>73</v>
      </c>
      <c r="H317" s="12" t="s">
        <v>516</v>
      </c>
      <c r="I317" s="12" t="s">
        <v>380</v>
      </c>
      <c r="J317" s="17" t="s">
        <v>533</v>
      </c>
      <c r="K317" s="12" t="s">
        <v>418</v>
      </c>
      <c r="L317" s="12" t="s">
        <v>510</v>
      </c>
      <c r="M317" s="12" t="s">
        <v>523</v>
      </c>
      <c r="N317" s="12" t="s">
        <v>26</v>
      </c>
      <c r="O317" s="22">
        <v>6102</v>
      </c>
      <c r="P317" s="13">
        <v>1</v>
      </c>
      <c r="Q317" s="5">
        <f t="shared" si="25"/>
        <v>2013</v>
      </c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</row>
    <row r="318" spans="1:110" ht="15" x14ac:dyDescent="0.2">
      <c r="A318" s="15" t="s">
        <v>1247</v>
      </c>
      <c r="B318" s="16">
        <v>40545</v>
      </c>
      <c r="C318" s="16">
        <v>40646</v>
      </c>
      <c r="D318" s="9">
        <f t="shared" si="21"/>
        <v>0</v>
      </c>
      <c r="E318" s="9" t="str">
        <f t="shared" si="22"/>
        <v>a) 0-5</v>
      </c>
      <c r="F318" s="9" t="str">
        <f t="shared" si="23"/>
        <v>0-5</v>
      </c>
      <c r="G318" s="10" t="s">
        <v>73</v>
      </c>
      <c r="H318" s="12" t="s">
        <v>505</v>
      </c>
      <c r="I318" s="12" t="s">
        <v>380</v>
      </c>
      <c r="J318" s="17" t="s">
        <v>543</v>
      </c>
      <c r="K318" s="12" t="s">
        <v>418</v>
      </c>
      <c r="L318" s="12" t="s">
        <v>510</v>
      </c>
      <c r="M318" s="12" t="s">
        <v>69</v>
      </c>
      <c r="N318" s="12" t="s">
        <v>70</v>
      </c>
      <c r="O318" s="22">
        <v>9782</v>
      </c>
      <c r="P318" s="13">
        <v>1</v>
      </c>
      <c r="Q318" s="5">
        <f t="shared" si="25"/>
        <v>2013</v>
      </c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</row>
    <row r="319" spans="1:110" ht="15" x14ac:dyDescent="0.2">
      <c r="A319" s="15" t="s">
        <v>1247</v>
      </c>
      <c r="B319" s="16">
        <v>40484</v>
      </c>
      <c r="C319" s="16">
        <v>40589</v>
      </c>
      <c r="D319" s="9">
        <f t="shared" si="21"/>
        <v>0</v>
      </c>
      <c r="E319" s="9" t="str">
        <f t="shared" si="22"/>
        <v>a) 0-5</v>
      </c>
      <c r="F319" s="9" t="str">
        <f t="shared" si="23"/>
        <v>0-5</v>
      </c>
      <c r="G319" s="10" t="s">
        <v>73</v>
      </c>
      <c r="H319" s="12" t="s">
        <v>544</v>
      </c>
      <c r="I319" s="12" t="s">
        <v>380</v>
      </c>
      <c r="J319" s="17" t="s">
        <v>545</v>
      </c>
      <c r="K319" s="12" t="s">
        <v>418</v>
      </c>
      <c r="L319" s="12" t="s">
        <v>510</v>
      </c>
      <c r="M319" s="12" t="s">
        <v>69</v>
      </c>
      <c r="N319" s="12" t="s">
        <v>26</v>
      </c>
      <c r="O319" s="22">
        <v>10170</v>
      </c>
      <c r="P319" s="13">
        <v>1</v>
      </c>
      <c r="Q319" s="5">
        <f t="shared" si="25"/>
        <v>2011</v>
      </c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</row>
    <row r="320" spans="1:110" ht="15" x14ac:dyDescent="0.2">
      <c r="A320" s="15" t="s">
        <v>1247</v>
      </c>
      <c r="B320" s="16">
        <v>40741</v>
      </c>
      <c r="C320" s="16">
        <v>40847</v>
      </c>
      <c r="D320" s="9">
        <f t="shared" si="21"/>
        <v>0</v>
      </c>
      <c r="E320" s="9" t="str">
        <f t="shared" si="22"/>
        <v>a) 0-5</v>
      </c>
      <c r="F320" s="9" t="str">
        <f t="shared" si="23"/>
        <v>0-5</v>
      </c>
      <c r="G320" s="10" t="s">
        <v>73</v>
      </c>
      <c r="H320" s="12" t="s">
        <v>516</v>
      </c>
      <c r="I320" s="12" t="s">
        <v>380</v>
      </c>
      <c r="J320" s="17" t="s">
        <v>533</v>
      </c>
      <c r="K320" s="12" t="s">
        <v>418</v>
      </c>
      <c r="L320" s="12" t="s">
        <v>510</v>
      </c>
      <c r="M320" s="12" t="s">
        <v>523</v>
      </c>
      <c r="N320" s="12" t="s">
        <v>26</v>
      </c>
      <c r="O320" s="22">
        <v>10266</v>
      </c>
      <c r="P320" s="13">
        <v>1</v>
      </c>
      <c r="Q320" s="5">
        <f t="shared" si="25"/>
        <v>2011</v>
      </c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</row>
    <row r="321" spans="1:110" ht="15" x14ac:dyDescent="0.2">
      <c r="A321" s="26" t="s">
        <v>1247</v>
      </c>
      <c r="B321" s="8">
        <v>39861</v>
      </c>
      <c r="C321" s="8">
        <v>40289</v>
      </c>
      <c r="D321" s="9">
        <f t="shared" si="21"/>
        <v>1</v>
      </c>
      <c r="E321" s="9" t="str">
        <f t="shared" si="22"/>
        <v>a) 0-5</v>
      </c>
      <c r="F321" s="9" t="str">
        <f t="shared" si="23"/>
        <v>0-5</v>
      </c>
      <c r="G321" s="10" t="s">
        <v>73</v>
      </c>
      <c r="H321" s="25" t="s">
        <v>568</v>
      </c>
      <c r="I321" s="25" t="s">
        <v>380</v>
      </c>
      <c r="J321" s="25"/>
      <c r="K321" s="25" t="s">
        <v>418</v>
      </c>
      <c r="L321" s="13" t="s">
        <v>510</v>
      </c>
      <c r="M321" s="25" t="s">
        <v>548</v>
      </c>
      <c r="N321" s="25" t="s">
        <v>26</v>
      </c>
      <c r="O321" s="19">
        <v>17877</v>
      </c>
      <c r="P321" s="13">
        <v>1</v>
      </c>
      <c r="Q321" s="20">
        <f t="shared" si="25"/>
        <v>2011</v>
      </c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</row>
    <row r="322" spans="1:110" ht="15" x14ac:dyDescent="0.2">
      <c r="A322" s="15" t="s">
        <v>1247</v>
      </c>
      <c r="B322" s="16">
        <v>38824</v>
      </c>
      <c r="C322" s="16">
        <v>40399</v>
      </c>
      <c r="D322" s="9">
        <f t="shared" ref="D322:D385" si="26">TRUNC((C322-B322)/365,0)</f>
        <v>4</v>
      </c>
      <c r="E322" s="9" t="str">
        <f t="shared" ref="E322:E385" si="27">IF(D322 &lt;= 5, "a) 0-5", IF(D322 &lt;= 10, "b) 6-10",IF(D322&lt;=15,"c) 11-15", IF(D322&lt;=20, "d) 16-20", IF(D322&lt;=25, "e) 21-25", IF(D322&lt;=30, "f) 26-30", "g) 31+"))))))</f>
        <v>a) 0-5</v>
      </c>
      <c r="F322" s="9" t="str">
        <f t="shared" ref="F322:F385" si="28">IF(D322 &lt;= 5, "0-5", IF(D322 &lt;= 10, "6-10",IF(D322&lt;=15,"11-15", IF(D322&lt;=20, "16-20", IF(D322&lt;=25, "21-25", IF(D322&lt;=30, "26-30", "31+"))))))</f>
        <v>0-5</v>
      </c>
      <c r="G322" s="10" t="s">
        <v>73</v>
      </c>
      <c r="H322" s="12" t="s">
        <v>544</v>
      </c>
      <c r="I322" s="12" t="s">
        <v>380</v>
      </c>
      <c r="J322" s="17" t="s">
        <v>545</v>
      </c>
      <c r="K322" s="12" t="s">
        <v>418</v>
      </c>
      <c r="L322" s="12" t="s">
        <v>510</v>
      </c>
      <c r="M322" s="12" t="s">
        <v>69</v>
      </c>
      <c r="N322" s="12" t="s">
        <v>116</v>
      </c>
      <c r="O322" s="19">
        <v>17877</v>
      </c>
      <c r="P322" s="13">
        <v>1</v>
      </c>
      <c r="Q322" s="5">
        <f t="shared" si="25"/>
        <v>2010</v>
      </c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</row>
    <row r="323" spans="1:110" ht="15" x14ac:dyDescent="0.2">
      <c r="A323" s="15" t="s">
        <v>1247</v>
      </c>
      <c r="B323" s="16">
        <v>40164</v>
      </c>
      <c r="C323" s="16">
        <v>40446</v>
      </c>
      <c r="D323" s="9">
        <f t="shared" si="26"/>
        <v>0</v>
      </c>
      <c r="E323" s="9" t="str">
        <f t="shared" si="27"/>
        <v>a) 0-5</v>
      </c>
      <c r="F323" s="9" t="str">
        <f t="shared" si="28"/>
        <v>0-5</v>
      </c>
      <c r="G323" s="10" t="s">
        <v>73</v>
      </c>
      <c r="H323" s="12" t="s">
        <v>505</v>
      </c>
      <c r="I323" s="12" t="s">
        <v>380</v>
      </c>
      <c r="J323" s="17" t="s">
        <v>571</v>
      </c>
      <c r="K323" s="12" t="s">
        <v>418</v>
      </c>
      <c r="L323" s="12" t="s">
        <v>510</v>
      </c>
      <c r="M323" s="12" t="s">
        <v>69</v>
      </c>
      <c r="N323" s="12" t="s">
        <v>26</v>
      </c>
      <c r="O323" s="22">
        <v>17877</v>
      </c>
      <c r="P323" s="13">
        <v>1</v>
      </c>
      <c r="Q323" s="5">
        <f t="shared" si="25"/>
        <v>2010</v>
      </c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</row>
    <row r="324" spans="1:110" ht="15" x14ac:dyDescent="0.2">
      <c r="A324" s="15" t="s">
        <v>1247</v>
      </c>
      <c r="B324" s="16">
        <v>40180</v>
      </c>
      <c r="C324" s="16">
        <v>40482</v>
      </c>
      <c r="D324" s="9">
        <f t="shared" si="26"/>
        <v>0</v>
      </c>
      <c r="E324" s="9" t="str">
        <f t="shared" si="27"/>
        <v>a) 0-5</v>
      </c>
      <c r="F324" s="9" t="str">
        <f t="shared" si="28"/>
        <v>0-5</v>
      </c>
      <c r="G324" s="10" t="s">
        <v>73</v>
      </c>
      <c r="H324" s="12" t="s">
        <v>544</v>
      </c>
      <c r="I324" s="12" t="s">
        <v>380</v>
      </c>
      <c r="J324" s="17" t="s">
        <v>572</v>
      </c>
      <c r="K324" s="12" t="s">
        <v>418</v>
      </c>
      <c r="L324" s="12" t="s">
        <v>510</v>
      </c>
      <c r="M324" s="12" t="s">
        <v>69</v>
      </c>
      <c r="N324" s="12" t="s">
        <v>26</v>
      </c>
      <c r="O324" s="22">
        <v>17877</v>
      </c>
      <c r="P324" s="13">
        <v>1</v>
      </c>
      <c r="Q324" s="5">
        <f t="shared" si="25"/>
        <v>2010</v>
      </c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</row>
    <row r="325" spans="1:110" ht="15" x14ac:dyDescent="0.2">
      <c r="A325" s="15" t="s">
        <v>1247</v>
      </c>
      <c r="B325" s="16">
        <v>40529</v>
      </c>
      <c r="C325" s="16">
        <v>40825</v>
      </c>
      <c r="D325" s="9">
        <f t="shared" si="26"/>
        <v>0</v>
      </c>
      <c r="E325" s="9" t="str">
        <f t="shared" si="27"/>
        <v>a) 0-5</v>
      </c>
      <c r="F325" s="9" t="str">
        <f t="shared" si="28"/>
        <v>0-5</v>
      </c>
      <c r="G325" s="10" t="s">
        <v>73</v>
      </c>
      <c r="H325" s="12" t="s">
        <v>544</v>
      </c>
      <c r="I325" s="12" t="s">
        <v>380</v>
      </c>
      <c r="J325" s="17" t="s">
        <v>579</v>
      </c>
      <c r="K325" s="12" t="s">
        <v>458</v>
      </c>
      <c r="L325" s="12" t="s">
        <v>510</v>
      </c>
      <c r="M325" s="12" t="s">
        <v>514</v>
      </c>
      <c r="N325" s="12" t="s">
        <v>44</v>
      </c>
      <c r="O325" s="22">
        <v>17877</v>
      </c>
      <c r="P325" s="13">
        <v>1</v>
      </c>
      <c r="Q325" s="5">
        <f t="shared" si="25"/>
        <v>2010</v>
      </c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</row>
    <row r="326" spans="1:110" ht="15" x14ac:dyDescent="0.2">
      <c r="A326" s="15" t="s">
        <v>1247</v>
      </c>
      <c r="B326" s="16">
        <v>40726</v>
      </c>
      <c r="C326" s="16">
        <v>41296</v>
      </c>
      <c r="D326" s="9">
        <f t="shared" si="26"/>
        <v>1</v>
      </c>
      <c r="E326" s="9" t="str">
        <f t="shared" si="27"/>
        <v>a) 0-5</v>
      </c>
      <c r="F326" s="9" t="str">
        <f t="shared" si="28"/>
        <v>0-5</v>
      </c>
      <c r="G326" s="10" t="s">
        <v>73</v>
      </c>
      <c r="H326" s="12" t="s">
        <v>544</v>
      </c>
      <c r="I326" s="12" t="s">
        <v>380</v>
      </c>
      <c r="J326" s="17" t="s">
        <v>545</v>
      </c>
      <c r="K326" s="12" t="s">
        <v>418</v>
      </c>
      <c r="L326" s="12" t="s">
        <v>510</v>
      </c>
      <c r="M326" s="12" t="s">
        <v>523</v>
      </c>
      <c r="N326" s="12" t="s">
        <v>26</v>
      </c>
      <c r="O326" s="19">
        <v>17877</v>
      </c>
      <c r="P326" s="13">
        <v>1</v>
      </c>
      <c r="Q326" s="5">
        <f t="shared" si="25"/>
        <v>2011</v>
      </c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</row>
    <row r="327" spans="1:110" ht="15" x14ac:dyDescent="0.2">
      <c r="A327" s="15" t="s">
        <v>1247</v>
      </c>
      <c r="B327" s="16">
        <v>40529</v>
      </c>
      <c r="C327" s="16">
        <v>41306</v>
      </c>
      <c r="D327" s="9">
        <f t="shared" si="26"/>
        <v>2</v>
      </c>
      <c r="E327" s="9" t="str">
        <f t="shared" si="27"/>
        <v>a) 0-5</v>
      </c>
      <c r="F327" s="9" t="str">
        <f t="shared" si="28"/>
        <v>0-5</v>
      </c>
      <c r="G327" s="10" t="s">
        <v>73</v>
      </c>
      <c r="H327" s="12" t="s">
        <v>505</v>
      </c>
      <c r="I327" s="12" t="s">
        <v>380</v>
      </c>
      <c r="J327" s="17" t="s">
        <v>571</v>
      </c>
      <c r="K327" s="12" t="s">
        <v>418</v>
      </c>
      <c r="L327" s="12" t="s">
        <v>510</v>
      </c>
      <c r="M327" s="12" t="s">
        <v>523</v>
      </c>
      <c r="N327" s="12" t="s">
        <v>26</v>
      </c>
      <c r="O327" s="19">
        <v>17877</v>
      </c>
      <c r="P327" s="13">
        <v>1</v>
      </c>
      <c r="Q327" s="5">
        <f t="shared" si="25"/>
        <v>2013</v>
      </c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</row>
    <row r="328" spans="1:110" ht="15" x14ac:dyDescent="0.2">
      <c r="A328" s="15" t="s">
        <v>1247</v>
      </c>
      <c r="B328" s="16">
        <v>41199</v>
      </c>
      <c r="C328" s="16">
        <v>41577</v>
      </c>
      <c r="D328" s="9">
        <f t="shared" si="26"/>
        <v>1</v>
      </c>
      <c r="E328" s="9" t="str">
        <f t="shared" si="27"/>
        <v>a) 0-5</v>
      </c>
      <c r="F328" s="9" t="str">
        <f t="shared" si="28"/>
        <v>0-5</v>
      </c>
      <c r="G328" s="10" t="s">
        <v>73</v>
      </c>
      <c r="H328" s="12" t="s">
        <v>544</v>
      </c>
      <c r="I328" s="12" t="s">
        <v>380</v>
      </c>
      <c r="J328" s="17" t="s">
        <v>579</v>
      </c>
      <c r="K328" s="12" t="s">
        <v>458</v>
      </c>
      <c r="L328" s="12" t="s">
        <v>510</v>
      </c>
      <c r="M328" s="12" t="s">
        <v>514</v>
      </c>
      <c r="N328" s="12" t="s">
        <v>26</v>
      </c>
      <c r="O328" s="19">
        <v>17877</v>
      </c>
      <c r="P328" s="13">
        <v>1</v>
      </c>
      <c r="Q328" s="5">
        <f t="shared" si="25"/>
        <v>2013</v>
      </c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</row>
    <row r="329" spans="1:110" ht="15" x14ac:dyDescent="0.2">
      <c r="A329" s="15" t="s">
        <v>1247</v>
      </c>
      <c r="B329" s="16">
        <v>40726</v>
      </c>
      <c r="C329" s="16">
        <v>42156</v>
      </c>
      <c r="D329" s="9">
        <f t="shared" si="26"/>
        <v>3</v>
      </c>
      <c r="E329" s="9" t="str">
        <f t="shared" si="27"/>
        <v>a) 0-5</v>
      </c>
      <c r="F329" s="9" t="str">
        <f t="shared" si="28"/>
        <v>0-5</v>
      </c>
      <c r="G329" s="10" t="s">
        <v>73</v>
      </c>
      <c r="H329" s="12" t="s">
        <v>505</v>
      </c>
      <c r="I329" s="12" t="s">
        <v>380</v>
      </c>
      <c r="J329" s="17" t="s">
        <v>543</v>
      </c>
      <c r="K329" s="12" t="s">
        <v>418</v>
      </c>
      <c r="L329" s="12" t="s">
        <v>510</v>
      </c>
      <c r="M329" s="12" t="s">
        <v>558</v>
      </c>
      <c r="N329" s="12" t="s">
        <v>26</v>
      </c>
      <c r="O329" s="19">
        <v>17877</v>
      </c>
      <c r="P329" s="13">
        <v>1</v>
      </c>
      <c r="Q329" s="5">
        <f t="shared" si="25"/>
        <v>2013</v>
      </c>
    </row>
    <row r="330" spans="1:110" ht="15" x14ac:dyDescent="0.2">
      <c r="A330" s="15" t="s">
        <v>1247</v>
      </c>
      <c r="B330" s="16">
        <v>38809</v>
      </c>
      <c r="C330" s="16">
        <v>41249</v>
      </c>
      <c r="D330" s="9">
        <f t="shared" si="26"/>
        <v>6</v>
      </c>
      <c r="E330" s="9" t="str">
        <f t="shared" si="27"/>
        <v>b) 6-10</v>
      </c>
      <c r="F330" s="9" t="str">
        <f t="shared" si="28"/>
        <v>6-10</v>
      </c>
      <c r="G330" s="10" t="s">
        <v>73</v>
      </c>
      <c r="H330" s="12" t="s">
        <v>544</v>
      </c>
      <c r="I330" s="12" t="s">
        <v>380</v>
      </c>
      <c r="J330" s="17" t="s">
        <v>800</v>
      </c>
      <c r="K330" s="12" t="s">
        <v>418</v>
      </c>
      <c r="L330" s="12" t="s">
        <v>510</v>
      </c>
      <c r="M330" s="12" t="s">
        <v>558</v>
      </c>
      <c r="N330" s="12" t="s">
        <v>50</v>
      </c>
      <c r="O330" s="19">
        <v>17877</v>
      </c>
      <c r="P330" s="13">
        <v>1</v>
      </c>
      <c r="Q330" s="5">
        <f t="shared" si="25"/>
        <v>2015</v>
      </c>
      <c r="R330" s="20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</row>
    <row r="331" spans="1:110" ht="15" x14ac:dyDescent="0.2">
      <c r="A331" s="15" t="s">
        <v>1247</v>
      </c>
      <c r="B331" s="16">
        <v>34974</v>
      </c>
      <c r="C331" s="16">
        <v>40963</v>
      </c>
      <c r="D331" s="9">
        <f t="shared" si="26"/>
        <v>16</v>
      </c>
      <c r="E331" s="9" t="str">
        <f t="shared" si="27"/>
        <v>d) 16-20</v>
      </c>
      <c r="F331" s="9" t="str">
        <f t="shared" si="28"/>
        <v>16-20</v>
      </c>
      <c r="G331" s="10" t="s">
        <v>73</v>
      </c>
      <c r="H331" s="12" t="s">
        <v>1017</v>
      </c>
      <c r="I331" s="12" t="s">
        <v>380</v>
      </c>
      <c r="J331" s="17" t="s">
        <v>1018</v>
      </c>
      <c r="K331" s="12" t="s">
        <v>808</v>
      </c>
      <c r="L331" s="12" t="s">
        <v>796</v>
      </c>
      <c r="M331" s="12" t="s">
        <v>1019</v>
      </c>
      <c r="N331" s="12" t="s">
        <v>238</v>
      </c>
      <c r="O331" s="19">
        <v>17877</v>
      </c>
      <c r="P331" s="13">
        <v>1</v>
      </c>
      <c r="Q331" s="5">
        <f t="shared" si="25"/>
        <v>2012</v>
      </c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</row>
    <row r="332" spans="1:110" ht="15" x14ac:dyDescent="0.2">
      <c r="A332" s="15" t="s">
        <v>1247</v>
      </c>
      <c r="B332" s="16">
        <v>33839</v>
      </c>
      <c r="C332" s="16">
        <v>40539</v>
      </c>
      <c r="D332" s="9">
        <f t="shared" si="26"/>
        <v>18</v>
      </c>
      <c r="E332" s="9" t="str">
        <f t="shared" si="27"/>
        <v>d) 16-20</v>
      </c>
      <c r="F332" s="9" t="str">
        <f t="shared" si="28"/>
        <v>16-20</v>
      </c>
      <c r="G332" s="10" t="s">
        <v>73</v>
      </c>
      <c r="H332" s="12" t="s">
        <v>505</v>
      </c>
      <c r="I332" s="12" t="s">
        <v>380</v>
      </c>
      <c r="J332" s="17" t="s">
        <v>533</v>
      </c>
      <c r="K332" s="12" t="s">
        <v>418</v>
      </c>
      <c r="L332" s="12" t="s">
        <v>510</v>
      </c>
      <c r="M332" s="12" t="s">
        <v>69</v>
      </c>
      <c r="N332" s="12" t="s">
        <v>116</v>
      </c>
      <c r="O332" s="19">
        <v>17877</v>
      </c>
      <c r="P332" s="13">
        <v>1</v>
      </c>
      <c r="Q332" s="5">
        <f t="shared" si="25"/>
        <v>2012</v>
      </c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</row>
    <row r="333" spans="1:110" ht="15" x14ac:dyDescent="0.2">
      <c r="A333" s="15" t="s">
        <v>1247</v>
      </c>
      <c r="B333" s="16">
        <v>33104</v>
      </c>
      <c r="C333" s="16">
        <v>41089</v>
      </c>
      <c r="D333" s="9">
        <f t="shared" si="26"/>
        <v>21</v>
      </c>
      <c r="E333" s="9" t="str">
        <f t="shared" si="27"/>
        <v>e) 21-25</v>
      </c>
      <c r="F333" s="9" t="str">
        <f t="shared" si="28"/>
        <v>21-25</v>
      </c>
      <c r="G333" s="10" t="s">
        <v>73</v>
      </c>
      <c r="H333" s="12" t="s">
        <v>505</v>
      </c>
      <c r="I333" s="12" t="s">
        <v>380</v>
      </c>
      <c r="J333" s="17" t="s">
        <v>1151</v>
      </c>
      <c r="K333" s="12" t="s">
        <v>418</v>
      </c>
      <c r="L333" s="12" t="s">
        <v>510</v>
      </c>
      <c r="M333" s="12" t="s">
        <v>558</v>
      </c>
      <c r="N333" s="12" t="s">
        <v>65</v>
      </c>
      <c r="O333" s="19">
        <v>17877</v>
      </c>
      <c r="P333" s="13">
        <v>1</v>
      </c>
      <c r="Q333" s="5">
        <f t="shared" si="25"/>
        <v>2010</v>
      </c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</row>
    <row r="334" spans="1:110" ht="15" x14ac:dyDescent="0.2">
      <c r="A334" s="15" t="s">
        <v>1246</v>
      </c>
      <c r="B334" s="16">
        <v>41778</v>
      </c>
      <c r="C334" s="16">
        <v>41812</v>
      </c>
      <c r="D334" s="9">
        <f t="shared" si="26"/>
        <v>0</v>
      </c>
      <c r="E334" s="9" t="str">
        <f t="shared" si="27"/>
        <v>a) 0-5</v>
      </c>
      <c r="F334" s="9" t="str">
        <f t="shared" si="28"/>
        <v>0-5</v>
      </c>
      <c r="G334" s="10" t="s">
        <v>73</v>
      </c>
      <c r="H334" s="12" t="s">
        <v>524</v>
      </c>
      <c r="I334" s="12" t="s">
        <v>380</v>
      </c>
      <c r="J334" s="17" t="s">
        <v>525</v>
      </c>
      <c r="K334" s="12" t="s">
        <v>418</v>
      </c>
      <c r="L334" s="12" t="s">
        <v>510</v>
      </c>
      <c r="M334" s="12" t="s">
        <v>514</v>
      </c>
      <c r="N334" s="12" t="s">
        <v>26</v>
      </c>
      <c r="O334" s="22">
        <v>3293</v>
      </c>
      <c r="P334" s="13">
        <v>1</v>
      </c>
      <c r="Q334" s="5">
        <f t="shared" ref="Q334:Q365" si="29">YEAR(C333)</f>
        <v>2012</v>
      </c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</row>
    <row r="335" spans="1:110" ht="15" x14ac:dyDescent="0.2">
      <c r="A335" s="15" t="s">
        <v>1246</v>
      </c>
      <c r="B335" s="16">
        <v>42037</v>
      </c>
      <c r="C335" s="16">
        <v>42074</v>
      </c>
      <c r="D335" s="9">
        <f t="shared" si="26"/>
        <v>0</v>
      </c>
      <c r="E335" s="9" t="str">
        <f t="shared" si="27"/>
        <v>a) 0-5</v>
      </c>
      <c r="F335" s="9" t="str">
        <f t="shared" si="28"/>
        <v>0-5</v>
      </c>
      <c r="G335" s="10" t="s">
        <v>73</v>
      </c>
      <c r="H335" s="12" t="s">
        <v>524</v>
      </c>
      <c r="I335" s="12" t="s">
        <v>380</v>
      </c>
      <c r="J335" s="17" t="s">
        <v>526</v>
      </c>
      <c r="K335" s="12" t="s">
        <v>418</v>
      </c>
      <c r="L335" s="12" t="s">
        <v>510</v>
      </c>
      <c r="M335" s="12" t="s">
        <v>514</v>
      </c>
      <c r="N335" s="12" t="s">
        <v>26</v>
      </c>
      <c r="O335" s="22">
        <v>3583</v>
      </c>
      <c r="P335" s="13">
        <v>1</v>
      </c>
      <c r="Q335" s="5">
        <f t="shared" si="29"/>
        <v>2014</v>
      </c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</row>
    <row r="336" spans="1:110" ht="15" x14ac:dyDescent="0.2">
      <c r="A336" s="15" t="s">
        <v>1246</v>
      </c>
      <c r="B336" s="16">
        <v>41245</v>
      </c>
      <c r="C336" s="16">
        <v>41331</v>
      </c>
      <c r="D336" s="9">
        <f t="shared" si="26"/>
        <v>0</v>
      </c>
      <c r="E336" s="9" t="str">
        <f t="shared" si="27"/>
        <v>a) 0-5</v>
      </c>
      <c r="F336" s="9" t="str">
        <f t="shared" si="28"/>
        <v>0-5</v>
      </c>
      <c r="G336" s="10" t="s">
        <v>73</v>
      </c>
      <c r="H336" s="12" t="s">
        <v>537</v>
      </c>
      <c r="I336" s="12" t="s">
        <v>380</v>
      </c>
      <c r="J336" s="17" t="s">
        <v>525</v>
      </c>
      <c r="K336" s="12" t="s">
        <v>418</v>
      </c>
      <c r="L336" s="12" t="s">
        <v>510</v>
      </c>
      <c r="M336" s="12" t="s">
        <v>511</v>
      </c>
      <c r="N336" s="12" t="s">
        <v>26</v>
      </c>
      <c r="O336" s="22">
        <v>8329</v>
      </c>
      <c r="P336" s="13">
        <v>1</v>
      </c>
      <c r="Q336" s="5">
        <f t="shared" si="29"/>
        <v>2015</v>
      </c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</row>
    <row r="337" spans="1:110" ht="15" x14ac:dyDescent="0.2">
      <c r="A337" s="15" t="s">
        <v>1246</v>
      </c>
      <c r="B337" s="16">
        <v>41761</v>
      </c>
      <c r="C337" s="16">
        <v>41887</v>
      </c>
      <c r="D337" s="9">
        <f t="shared" si="26"/>
        <v>0</v>
      </c>
      <c r="E337" s="9" t="str">
        <f t="shared" si="27"/>
        <v>a) 0-5</v>
      </c>
      <c r="F337" s="9" t="str">
        <f t="shared" si="28"/>
        <v>0-5</v>
      </c>
      <c r="G337" s="10" t="s">
        <v>73</v>
      </c>
      <c r="H337" s="12" t="s">
        <v>552</v>
      </c>
      <c r="I337" s="12" t="s">
        <v>380</v>
      </c>
      <c r="J337" s="17" t="s">
        <v>553</v>
      </c>
      <c r="K337" s="12" t="s">
        <v>418</v>
      </c>
      <c r="L337" s="12" t="s">
        <v>510</v>
      </c>
      <c r="M337" s="12" t="s">
        <v>514</v>
      </c>
      <c r="N337" s="12" t="s">
        <v>26</v>
      </c>
      <c r="O337" s="22">
        <v>12204</v>
      </c>
      <c r="P337" s="13">
        <v>1</v>
      </c>
      <c r="Q337" s="5">
        <f t="shared" si="29"/>
        <v>2013</v>
      </c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</row>
    <row r="338" spans="1:110" ht="15" x14ac:dyDescent="0.2">
      <c r="A338" s="15" t="s">
        <v>1246</v>
      </c>
      <c r="B338" s="16">
        <v>41715</v>
      </c>
      <c r="C338" s="16">
        <v>41861</v>
      </c>
      <c r="D338" s="9">
        <f t="shared" si="26"/>
        <v>0</v>
      </c>
      <c r="E338" s="9" t="str">
        <f t="shared" si="27"/>
        <v>a) 0-5</v>
      </c>
      <c r="F338" s="9" t="str">
        <f t="shared" si="28"/>
        <v>0-5</v>
      </c>
      <c r="G338" s="10" t="s">
        <v>73</v>
      </c>
      <c r="H338" s="12" t="s">
        <v>556</v>
      </c>
      <c r="I338" s="12" t="s">
        <v>380</v>
      </c>
      <c r="J338" s="17" t="s">
        <v>557</v>
      </c>
      <c r="K338" s="12" t="s">
        <v>418</v>
      </c>
      <c r="L338" s="12" t="s">
        <v>510</v>
      </c>
      <c r="M338" s="12" t="s">
        <v>558</v>
      </c>
      <c r="N338" s="12" t="s">
        <v>26</v>
      </c>
      <c r="O338" s="22">
        <v>14141</v>
      </c>
      <c r="P338" s="13">
        <v>1</v>
      </c>
      <c r="Q338" s="5">
        <f t="shared" si="29"/>
        <v>2014</v>
      </c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</row>
    <row r="339" spans="1:110" ht="15" x14ac:dyDescent="0.2">
      <c r="A339" s="26" t="s">
        <v>1246</v>
      </c>
      <c r="B339" s="8">
        <v>39464</v>
      </c>
      <c r="C339" s="8">
        <v>40278</v>
      </c>
      <c r="D339" s="9">
        <f t="shared" si="26"/>
        <v>2</v>
      </c>
      <c r="E339" s="9" t="str">
        <f t="shared" si="27"/>
        <v>a) 0-5</v>
      </c>
      <c r="F339" s="9" t="str">
        <f t="shared" si="28"/>
        <v>0-5</v>
      </c>
      <c r="G339" s="10" t="s">
        <v>73</v>
      </c>
      <c r="H339" s="25" t="s">
        <v>567</v>
      </c>
      <c r="I339" s="25" t="s">
        <v>380</v>
      </c>
      <c r="J339" s="25"/>
      <c r="K339" s="25" t="s">
        <v>418</v>
      </c>
      <c r="L339" s="13" t="s">
        <v>510</v>
      </c>
      <c r="M339" s="25" t="s">
        <v>564</v>
      </c>
      <c r="N339" s="25" t="s">
        <v>26</v>
      </c>
      <c r="O339" s="19">
        <v>17877</v>
      </c>
      <c r="P339" s="13">
        <v>1</v>
      </c>
      <c r="Q339" s="20">
        <f t="shared" si="29"/>
        <v>2014</v>
      </c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</row>
    <row r="340" spans="1:110" ht="15" x14ac:dyDescent="0.2">
      <c r="A340" s="26" t="s">
        <v>1246</v>
      </c>
      <c r="B340" s="8">
        <v>39158</v>
      </c>
      <c r="C340" s="8">
        <v>40279</v>
      </c>
      <c r="D340" s="9">
        <f t="shared" si="26"/>
        <v>3</v>
      </c>
      <c r="E340" s="9" t="str">
        <f t="shared" si="27"/>
        <v>a) 0-5</v>
      </c>
      <c r="F340" s="9" t="str">
        <f t="shared" si="28"/>
        <v>0-5</v>
      </c>
      <c r="G340" s="10" t="s">
        <v>73</v>
      </c>
      <c r="H340" s="25" t="s">
        <v>567</v>
      </c>
      <c r="I340" s="25" t="s">
        <v>380</v>
      </c>
      <c r="J340" s="25"/>
      <c r="K340" s="25" t="s">
        <v>418</v>
      </c>
      <c r="L340" s="13" t="s">
        <v>510</v>
      </c>
      <c r="M340" s="25" t="s">
        <v>563</v>
      </c>
      <c r="N340" s="25" t="s">
        <v>26</v>
      </c>
      <c r="O340" s="19">
        <v>17877</v>
      </c>
      <c r="P340" s="13">
        <v>1</v>
      </c>
      <c r="Q340" s="20">
        <f t="shared" si="29"/>
        <v>2010</v>
      </c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</row>
    <row r="341" spans="1:110" ht="15" x14ac:dyDescent="0.2">
      <c r="A341" s="15" t="s">
        <v>1246</v>
      </c>
      <c r="B341" s="16">
        <v>40149</v>
      </c>
      <c r="C341" s="16">
        <v>40417</v>
      </c>
      <c r="D341" s="9">
        <f t="shared" si="26"/>
        <v>0</v>
      </c>
      <c r="E341" s="9" t="str">
        <f t="shared" si="27"/>
        <v>a) 0-5</v>
      </c>
      <c r="F341" s="9" t="str">
        <f t="shared" si="28"/>
        <v>0-5</v>
      </c>
      <c r="G341" s="10" t="s">
        <v>73</v>
      </c>
      <c r="H341" s="12" t="s">
        <v>552</v>
      </c>
      <c r="I341" s="12" t="s">
        <v>380</v>
      </c>
      <c r="J341" s="17" t="s">
        <v>570</v>
      </c>
      <c r="K341" s="12" t="s">
        <v>418</v>
      </c>
      <c r="L341" s="12" t="s">
        <v>510</v>
      </c>
      <c r="M341" s="12" t="s">
        <v>69</v>
      </c>
      <c r="N341" s="12" t="s">
        <v>70</v>
      </c>
      <c r="O341" s="22">
        <v>17877</v>
      </c>
      <c r="P341" s="13">
        <v>1</v>
      </c>
      <c r="Q341" s="5">
        <f t="shared" si="29"/>
        <v>2010</v>
      </c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</row>
    <row r="342" spans="1:110" ht="15" x14ac:dyDescent="0.2">
      <c r="A342" s="15" t="s">
        <v>1246</v>
      </c>
      <c r="B342" s="16">
        <v>39524</v>
      </c>
      <c r="C342" s="16">
        <v>40500</v>
      </c>
      <c r="D342" s="9">
        <f t="shared" si="26"/>
        <v>2</v>
      </c>
      <c r="E342" s="9" t="str">
        <f t="shared" si="27"/>
        <v>a) 0-5</v>
      </c>
      <c r="F342" s="9" t="str">
        <f t="shared" si="28"/>
        <v>0-5</v>
      </c>
      <c r="G342" s="10" t="s">
        <v>73</v>
      </c>
      <c r="H342" s="12" t="s">
        <v>537</v>
      </c>
      <c r="I342" s="12" t="s">
        <v>380</v>
      </c>
      <c r="J342" s="17" t="s">
        <v>573</v>
      </c>
      <c r="K342" s="12" t="s">
        <v>418</v>
      </c>
      <c r="L342" s="12" t="s">
        <v>510</v>
      </c>
      <c r="M342" s="12" t="s">
        <v>69</v>
      </c>
      <c r="N342" s="12" t="s">
        <v>26</v>
      </c>
      <c r="O342" s="19">
        <v>17877</v>
      </c>
      <c r="P342" s="13">
        <v>1</v>
      </c>
      <c r="Q342" s="5">
        <f t="shared" si="29"/>
        <v>2010</v>
      </c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</row>
    <row r="343" spans="1:110" ht="15" x14ac:dyDescent="0.2">
      <c r="A343" s="15" t="s">
        <v>1246</v>
      </c>
      <c r="B343" s="16">
        <v>39996</v>
      </c>
      <c r="C343" s="16">
        <v>40713</v>
      </c>
      <c r="D343" s="9">
        <f t="shared" si="26"/>
        <v>1</v>
      </c>
      <c r="E343" s="9" t="str">
        <f t="shared" si="27"/>
        <v>a) 0-5</v>
      </c>
      <c r="F343" s="9" t="str">
        <f t="shared" si="28"/>
        <v>0-5</v>
      </c>
      <c r="G343" s="10" t="s">
        <v>73</v>
      </c>
      <c r="H343" s="12" t="s">
        <v>577</v>
      </c>
      <c r="I343" s="12" t="s">
        <v>380</v>
      </c>
      <c r="J343" s="17" t="s">
        <v>578</v>
      </c>
      <c r="K343" s="12" t="s">
        <v>418</v>
      </c>
      <c r="L343" s="12" t="s">
        <v>510</v>
      </c>
      <c r="M343" s="12" t="s">
        <v>69</v>
      </c>
      <c r="N343" s="12" t="s">
        <v>44</v>
      </c>
      <c r="O343" s="19">
        <v>17877</v>
      </c>
      <c r="P343" s="13">
        <v>1</v>
      </c>
      <c r="Q343" s="5">
        <f t="shared" si="29"/>
        <v>2010</v>
      </c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</row>
    <row r="344" spans="1:110" ht="15" x14ac:dyDescent="0.2">
      <c r="A344" s="15" t="s">
        <v>1246</v>
      </c>
      <c r="B344" s="16">
        <v>40529</v>
      </c>
      <c r="C344" s="16">
        <v>40768</v>
      </c>
      <c r="D344" s="9">
        <f t="shared" si="26"/>
        <v>0</v>
      </c>
      <c r="E344" s="9" t="str">
        <f t="shared" si="27"/>
        <v>a) 0-5</v>
      </c>
      <c r="F344" s="9" t="str">
        <f t="shared" si="28"/>
        <v>0-5</v>
      </c>
      <c r="G344" s="10" t="s">
        <v>73</v>
      </c>
      <c r="H344" s="12" t="s">
        <v>556</v>
      </c>
      <c r="I344" s="12" t="s">
        <v>380</v>
      </c>
      <c r="J344" s="17" t="s">
        <v>550</v>
      </c>
      <c r="K344" s="12" t="s">
        <v>418</v>
      </c>
      <c r="L344" s="12" t="s">
        <v>510</v>
      </c>
      <c r="M344" s="12" t="s">
        <v>514</v>
      </c>
      <c r="N344" s="12" t="s">
        <v>26</v>
      </c>
      <c r="O344" s="22">
        <v>17877</v>
      </c>
      <c r="P344" s="13">
        <v>1</v>
      </c>
      <c r="Q344" s="5">
        <f t="shared" si="29"/>
        <v>2011</v>
      </c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</row>
    <row r="345" spans="1:110" ht="15" x14ac:dyDescent="0.2">
      <c r="A345" s="15" t="s">
        <v>1246</v>
      </c>
      <c r="B345" s="16">
        <v>39327</v>
      </c>
      <c r="C345" s="16">
        <v>40871</v>
      </c>
      <c r="D345" s="9">
        <f t="shared" si="26"/>
        <v>4</v>
      </c>
      <c r="E345" s="9" t="str">
        <f t="shared" si="27"/>
        <v>a) 0-5</v>
      </c>
      <c r="F345" s="9" t="str">
        <f t="shared" si="28"/>
        <v>0-5</v>
      </c>
      <c r="G345" s="10" t="s">
        <v>73</v>
      </c>
      <c r="H345" s="12" t="s">
        <v>577</v>
      </c>
      <c r="I345" s="12" t="s">
        <v>380</v>
      </c>
      <c r="J345" s="17" t="s">
        <v>581</v>
      </c>
      <c r="K345" s="12" t="s">
        <v>418</v>
      </c>
      <c r="L345" s="12" t="s">
        <v>510</v>
      </c>
      <c r="M345" s="12" t="s">
        <v>511</v>
      </c>
      <c r="N345" s="12" t="s">
        <v>26</v>
      </c>
      <c r="O345" s="19">
        <v>17877</v>
      </c>
      <c r="P345" s="13">
        <v>1</v>
      </c>
      <c r="Q345" s="5">
        <f t="shared" si="29"/>
        <v>2011</v>
      </c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</row>
    <row r="346" spans="1:110" ht="15" x14ac:dyDescent="0.2">
      <c r="A346" s="15" t="s">
        <v>1246</v>
      </c>
      <c r="B346" s="16">
        <v>40635</v>
      </c>
      <c r="C346" s="16">
        <v>40905</v>
      </c>
      <c r="D346" s="9">
        <f t="shared" si="26"/>
        <v>0</v>
      </c>
      <c r="E346" s="9" t="str">
        <f t="shared" si="27"/>
        <v>a) 0-5</v>
      </c>
      <c r="F346" s="9" t="str">
        <f t="shared" si="28"/>
        <v>0-5</v>
      </c>
      <c r="G346" s="10" t="s">
        <v>73</v>
      </c>
      <c r="H346" s="12" t="s">
        <v>537</v>
      </c>
      <c r="I346" s="12" t="s">
        <v>380</v>
      </c>
      <c r="J346" s="17" t="s">
        <v>582</v>
      </c>
      <c r="K346" s="12" t="s">
        <v>418</v>
      </c>
      <c r="L346" s="12" t="s">
        <v>510</v>
      </c>
      <c r="M346" s="12" t="s">
        <v>514</v>
      </c>
      <c r="N346" s="12" t="s">
        <v>26</v>
      </c>
      <c r="O346" s="22">
        <v>17877</v>
      </c>
      <c r="P346" s="13">
        <v>1</v>
      </c>
      <c r="Q346" s="5">
        <f t="shared" si="29"/>
        <v>2011</v>
      </c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</row>
    <row r="347" spans="1:110" ht="15" x14ac:dyDescent="0.2">
      <c r="A347" s="15" t="s">
        <v>1246</v>
      </c>
      <c r="B347" s="16">
        <v>39677</v>
      </c>
      <c r="C347" s="16">
        <v>40929</v>
      </c>
      <c r="D347" s="9">
        <f t="shared" si="26"/>
        <v>3</v>
      </c>
      <c r="E347" s="9" t="str">
        <f t="shared" si="27"/>
        <v>a) 0-5</v>
      </c>
      <c r="F347" s="9" t="str">
        <f t="shared" si="28"/>
        <v>0-5</v>
      </c>
      <c r="G347" s="10" t="s">
        <v>73</v>
      </c>
      <c r="H347" s="12" t="s">
        <v>537</v>
      </c>
      <c r="I347" s="12" t="s">
        <v>380</v>
      </c>
      <c r="J347" s="17" t="s">
        <v>525</v>
      </c>
      <c r="K347" s="12" t="s">
        <v>418</v>
      </c>
      <c r="L347" s="12" t="s">
        <v>510</v>
      </c>
      <c r="M347" s="12" t="s">
        <v>511</v>
      </c>
      <c r="N347" s="12" t="s">
        <v>26</v>
      </c>
      <c r="O347" s="19">
        <v>17877</v>
      </c>
      <c r="P347" s="13">
        <v>1</v>
      </c>
      <c r="Q347" s="5">
        <f t="shared" si="29"/>
        <v>2011</v>
      </c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</row>
    <row r="348" spans="1:110" ht="15" x14ac:dyDescent="0.2">
      <c r="A348" s="15" t="s">
        <v>1246</v>
      </c>
      <c r="B348" s="16">
        <v>39372</v>
      </c>
      <c r="C348" s="16">
        <v>41081</v>
      </c>
      <c r="D348" s="9">
        <f t="shared" si="26"/>
        <v>4</v>
      </c>
      <c r="E348" s="9" t="str">
        <f t="shared" si="27"/>
        <v>a) 0-5</v>
      </c>
      <c r="F348" s="9" t="str">
        <f t="shared" si="28"/>
        <v>0-5</v>
      </c>
      <c r="G348" s="10" t="s">
        <v>73</v>
      </c>
      <c r="H348" s="12" t="s">
        <v>552</v>
      </c>
      <c r="I348" s="12" t="s">
        <v>380</v>
      </c>
      <c r="J348" s="17" t="s">
        <v>586</v>
      </c>
      <c r="K348" s="12" t="s">
        <v>418</v>
      </c>
      <c r="L348" s="12" t="s">
        <v>510</v>
      </c>
      <c r="M348" s="12" t="s">
        <v>558</v>
      </c>
      <c r="N348" s="12" t="s">
        <v>26</v>
      </c>
      <c r="O348" s="19">
        <v>17877</v>
      </c>
      <c r="P348" s="13">
        <v>1</v>
      </c>
      <c r="Q348" s="5">
        <f t="shared" si="29"/>
        <v>2012</v>
      </c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</row>
    <row r="349" spans="1:110" ht="15" x14ac:dyDescent="0.2">
      <c r="A349" s="15" t="s">
        <v>1246</v>
      </c>
      <c r="B349" s="16">
        <v>39327</v>
      </c>
      <c r="C349" s="16">
        <v>41147</v>
      </c>
      <c r="D349" s="9">
        <f t="shared" si="26"/>
        <v>4</v>
      </c>
      <c r="E349" s="9" t="str">
        <f t="shared" si="27"/>
        <v>a) 0-5</v>
      </c>
      <c r="F349" s="9" t="str">
        <f t="shared" si="28"/>
        <v>0-5</v>
      </c>
      <c r="G349" s="10" t="s">
        <v>73</v>
      </c>
      <c r="H349" s="12" t="s">
        <v>537</v>
      </c>
      <c r="I349" s="12" t="s">
        <v>380</v>
      </c>
      <c r="J349" s="17" t="s">
        <v>587</v>
      </c>
      <c r="K349" s="12" t="s">
        <v>418</v>
      </c>
      <c r="L349" s="12" t="s">
        <v>510</v>
      </c>
      <c r="M349" s="12" t="s">
        <v>558</v>
      </c>
      <c r="N349" s="12" t="s">
        <v>26</v>
      </c>
      <c r="O349" s="19">
        <v>17877</v>
      </c>
      <c r="P349" s="13">
        <v>1</v>
      </c>
      <c r="Q349" s="5">
        <f t="shared" si="29"/>
        <v>2012</v>
      </c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</row>
    <row r="350" spans="1:110" ht="15" x14ac:dyDescent="0.2">
      <c r="A350" s="15" t="s">
        <v>1246</v>
      </c>
      <c r="B350" s="16">
        <v>41123</v>
      </c>
      <c r="C350" s="16">
        <v>41305</v>
      </c>
      <c r="D350" s="9">
        <f t="shared" si="26"/>
        <v>0</v>
      </c>
      <c r="E350" s="9" t="str">
        <f t="shared" si="27"/>
        <v>a) 0-5</v>
      </c>
      <c r="F350" s="9" t="str">
        <f t="shared" si="28"/>
        <v>0-5</v>
      </c>
      <c r="G350" s="10" t="s">
        <v>73</v>
      </c>
      <c r="H350" s="12" t="s">
        <v>552</v>
      </c>
      <c r="I350" s="12" t="s">
        <v>380</v>
      </c>
      <c r="J350" s="17" t="s">
        <v>581</v>
      </c>
      <c r="K350" s="12" t="s">
        <v>418</v>
      </c>
      <c r="L350" s="12" t="s">
        <v>510</v>
      </c>
      <c r="M350" s="12" t="s">
        <v>514</v>
      </c>
      <c r="N350" s="12" t="s">
        <v>26</v>
      </c>
      <c r="O350" s="22">
        <v>17877</v>
      </c>
      <c r="P350" s="13">
        <v>1</v>
      </c>
      <c r="Q350" s="5">
        <f t="shared" si="29"/>
        <v>2012</v>
      </c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</row>
    <row r="351" spans="1:110" ht="15" x14ac:dyDescent="0.2">
      <c r="A351" s="15" t="s">
        <v>1246</v>
      </c>
      <c r="B351" s="16">
        <v>41123</v>
      </c>
      <c r="C351" s="16">
        <v>41362</v>
      </c>
      <c r="D351" s="9">
        <f t="shared" si="26"/>
        <v>0</v>
      </c>
      <c r="E351" s="9" t="str">
        <f t="shared" si="27"/>
        <v>a) 0-5</v>
      </c>
      <c r="F351" s="9" t="str">
        <f t="shared" si="28"/>
        <v>0-5</v>
      </c>
      <c r="G351" s="10" t="s">
        <v>73</v>
      </c>
      <c r="H351" s="12" t="s">
        <v>524</v>
      </c>
      <c r="I351" s="12" t="s">
        <v>380</v>
      </c>
      <c r="J351" s="17" t="s">
        <v>588</v>
      </c>
      <c r="K351" s="12" t="s">
        <v>418</v>
      </c>
      <c r="L351" s="12" t="s">
        <v>510</v>
      </c>
      <c r="M351" s="12" t="s">
        <v>523</v>
      </c>
      <c r="N351" s="12" t="s">
        <v>50</v>
      </c>
      <c r="O351" s="22">
        <v>17877</v>
      </c>
      <c r="P351" s="13">
        <v>1</v>
      </c>
      <c r="Q351" s="5">
        <f t="shared" si="29"/>
        <v>2013</v>
      </c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</row>
    <row r="352" spans="1:110" ht="15" x14ac:dyDescent="0.2">
      <c r="A352" s="15" t="s">
        <v>1246</v>
      </c>
      <c r="B352" s="16">
        <v>39219</v>
      </c>
      <c r="C352" s="16">
        <v>41383</v>
      </c>
      <c r="D352" s="9">
        <f t="shared" si="26"/>
        <v>5</v>
      </c>
      <c r="E352" s="9" t="str">
        <f t="shared" si="27"/>
        <v>a) 0-5</v>
      </c>
      <c r="F352" s="9" t="str">
        <f t="shared" si="28"/>
        <v>0-5</v>
      </c>
      <c r="G352" s="10" t="s">
        <v>73</v>
      </c>
      <c r="H352" s="12" t="s">
        <v>524</v>
      </c>
      <c r="I352" s="12" t="s">
        <v>380</v>
      </c>
      <c r="J352" s="17" t="s">
        <v>526</v>
      </c>
      <c r="K352" s="12" t="s">
        <v>418</v>
      </c>
      <c r="L352" s="12" t="s">
        <v>510</v>
      </c>
      <c r="M352" s="12" t="s">
        <v>558</v>
      </c>
      <c r="N352" s="12" t="s">
        <v>26</v>
      </c>
      <c r="O352" s="19">
        <v>17877</v>
      </c>
      <c r="P352" s="13">
        <v>1</v>
      </c>
      <c r="Q352" s="5">
        <f t="shared" si="29"/>
        <v>2013</v>
      </c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</row>
    <row r="353" spans="1:110" ht="15" x14ac:dyDescent="0.2">
      <c r="A353" s="15" t="s">
        <v>1246</v>
      </c>
      <c r="B353" s="16">
        <v>39799</v>
      </c>
      <c r="C353" s="16">
        <v>41431</v>
      </c>
      <c r="D353" s="9">
        <f t="shared" si="26"/>
        <v>4</v>
      </c>
      <c r="E353" s="9" t="str">
        <f t="shared" si="27"/>
        <v>a) 0-5</v>
      </c>
      <c r="F353" s="9" t="str">
        <f t="shared" si="28"/>
        <v>0-5</v>
      </c>
      <c r="G353" s="10" t="s">
        <v>73</v>
      </c>
      <c r="H353" s="12" t="s">
        <v>577</v>
      </c>
      <c r="I353" s="12" t="s">
        <v>380</v>
      </c>
      <c r="J353" s="17" t="s">
        <v>589</v>
      </c>
      <c r="K353" s="12" t="s">
        <v>418</v>
      </c>
      <c r="L353" s="12" t="s">
        <v>510</v>
      </c>
      <c r="M353" s="12" t="s">
        <v>511</v>
      </c>
      <c r="N353" s="12" t="s">
        <v>50</v>
      </c>
      <c r="O353" s="19">
        <v>17877</v>
      </c>
      <c r="P353" s="13">
        <v>1</v>
      </c>
      <c r="Q353" s="5">
        <f t="shared" si="29"/>
        <v>2013</v>
      </c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</row>
    <row r="354" spans="1:110" ht="15" x14ac:dyDescent="0.2">
      <c r="A354" s="15" t="s">
        <v>1246</v>
      </c>
      <c r="B354" s="16">
        <v>39996</v>
      </c>
      <c r="C354" s="16">
        <v>41459</v>
      </c>
      <c r="D354" s="9">
        <f t="shared" si="26"/>
        <v>4</v>
      </c>
      <c r="E354" s="9" t="str">
        <f t="shared" si="27"/>
        <v>a) 0-5</v>
      </c>
      <c r="F354" s="9" t="str">
        <f t="shared" si="28"/>
        <v>0-5</v>
      </c>
      <c r="G354" s="10" t="s">
        <v>73</v>
      </c>
      <c r="H354" s="12" t="s">
        <v>577</v>
      </c>
      <c r="I354" s="12" t="s">
        <v>380</v>
      </c>
      <c r="J354" s="17" t="s">
        <v>590</v>
      </c>
      <c r="K354" s="12" t="s">
        <v>418</v>
      </c>
      <c r="L354" s="12" t="s">
        <v>510</v>
      </c>
      <c r="M354" s="12" t="s">
        <v>558</v>
      </c>
      <c r="N354" s="12" t="s">
        <v>44</v>
      </c>
      <c r="O354" s="19">
        <v>17877</v>
      </c>
      <c r="P354" s="13">
        <v>1</v>
      </c>
      <c r="Q354" s="5">
        <f t="shared" si="29"/>
        <v>2013</v>
      </c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</row>
    <row r="355" spans="1:110" ht="15" x14ac:dyDescent="0.2">
      <c r="A355" s="15" t="s">
        <v>1246</v>
      </c>
      <c r="B355" s="16">
        <v>40149</v>
      </c>
      <c r="C355" s="16">
        <v>41461</v>
      </c>
      <c r="D355" s="9">
        <f t="shared" si="26"/>
        <v>3</v>
      </c>
      <c r="E355" s="9" t="str">
        <f t="shared" si="27"/>
        <v>a) 0-5</v>
      </c>
      <c r="F355" s="9" t="str">
        <f t="shared" si="28"/>
        <v>0-5</v>
      </c>
      <c r="G355" s="10" t="s">
        <v>73</v>
      </c>
      <c r="H355" s="12" t="s">
        <v>537</v>
      </c>
      <c r="I355" s="12" t="s">
        <v>380</v>
      </c>
      <c r="J355" s="17" t="s">
        <v>591</v>
      </c>
      <c r="K355" s="12" t="s">
        <v>418</v>
      </c>
      <c r="L355" s="12" t="s">
        <v>510</v>
      </c>
      <c r="M355" s="12" t="s">
        <v>511</v>
      </c>
      <c r="N355" s="12" t="s">
        <v>44</v>
      </c>
      <c r="O355" s="19">
        <v>17877</v>
      </c>
      <c r="P355" s="13">
        <v>1</v>
      </c>
      <c r="Q355" s="5">
        <f t="shared" si="29"/>
        <v>2013</v>
      </c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</row>
    <row r="356" spans="1:110" ht="15" x14ac:dyDescent="0.2">
      <c r="A356" s="15" t="s">
        <v>1246</v>
      </c>
      <c r="B356" s="16">
        <v>41381</v>
      </c>
      <c r="C356" s="16">
        <v>41566</v>
      </c>
      <c r="D356" s="9">
        <f t="shared" si="26"/>
        <v>0</v>
      </c>
      <c r="E356" s="9" t="str">
        <f t="shared" si="27"/>
        <v>a) 0-5</v>
      </c>
      <c r="F356" s="9" t="str">
        <f t="shared" si="28"/>
        <v>0-5</v>
      </c>
      <c r="G356" s="10" t="s">
        <v>73</v>
      </c>
      <c r="H356" s="12" t="s">
        <v>556</v>
      </c>
      <c r="I356" s="12" t="s">
        <v>380</v>
      </c>
      <c r="J356" s="17" t="s">
        <v>592</v>
      </c>
      <c r="K356" s="12" t="s">
        <v>418</v>
      </c>
      <c r="L356" s="12" t="s">
        <v>510</v>
      </c>
      <c r="M356" s="12" t="s">
        <v>514</v>
      </c>
      <c r="N356" s="12" t="s">
        <v>26</v>
      </c>
      <c r="O356" s="22">
        <v>17877</v>
      </c>
      <c r="P356" s="13">
        <v>1</v>
      </c>
      <c r="Q356" s="5">
        <f t="shared" si="29"/>
        <v>2013</v>
      </c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</row>
    <row r="357" spans="1:110" ht="15" x14ac:dyDescent="0.2">
      <c r="A357" s="15" t="s">
        <v>1246</v>
      </c>
      <c r="B357" s="16">
        <v>41488</v>
      </c>
      <c r="C357" s="16">
        <v>41735</v>
      </c>
      <c r="D357" s="9">
        <f t="shared" si="26"/>
        <v>0</v>
      </c>
      <c r="E357" s="9" t="str">
        <f t="shared" si="27"/>
        <v>a) 0-5</v>
      </c>
      <c r="F357" s="9" t="str">
        <f t="shared" si="28"/>
        <v>0-5</v>
      </c>
      <c r="G357" s="10" t="s">
        <v>73</v>
      </c>
      <c r="H357" s="12" t="s">
        <v>552</v>
      </c>
      <c r="I357" s="12" t="s">
        <v>380</v>
      </c>
      <c r="J357" s="17" t="s">
        <v>553</v>
      </c>
      <c r="K357" s="12" t="s">
        <v>418</v>
      </c>
      <c r="L357" s="12" t="s">
        <v>510</v>
      </c>
      <c r="M357" s="12" t="s">
        <v>514</v>
      </c>
      <c r="N357" s="12" t="s">
        <v>26</v>
      </c>
      <c r="O357" s="22">
        <v>17877</v>
      </c>
      <c r="P357" s="13">
        <v>1</v>
      </c>
      <c r="Q357" s="5">
        <f t="shared" si="29"/>
        <v>2013</v>
      </c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</row>
    <row r="358" spans="1:110" ht="15" x14ac:dyDescent="0.2">
      <c r="A358" s="15" t="s">
        <v>1246</v>
      </c>
      <c r="B358" s="16">
        <v>41686</v>
      </c>
      <c r="C358" s="16">
        <v>41870</v>
      </c>
      <c r="D358" s="9">
        <f t="shared" si="26"/>
        <v>0</v>
      </c>
      <c r="E358" s="9" t="str">
        <f t="shared" si="27"/>
        <v>a) 0-5</v>
      </c>
      <c r="F358" s="9" t="str">
        <f t="shared" si="28"/>
        <v>0-5</v>
      </c>
      <c r="G358" s="10" t="s">
        <v>73</v>
      </c>
      <c r="H358" s="12" t="s">
        <v>537</v>
      </c>
      <c r="I358" s="12" t="s">
        <v>380</v>
      </c>
      <c r="J358" s="17" t="s">
        <v>526</v>
      </c>
      <c r="K358" s="12" t="s">
        <v>418</v>
      </c>
      <c r="L358" s="12" t="s">
        <v>510</v>
      </c>
      <c r="M358" s="12" t="s">
        <v>514</v>
      </c>
      <c r="N358" s="12" t="s">
        <v>26</v>
      </c>
      <c r="O358" s="22">
        <v>17877</v>
      </c>
      <c r="P358" s="13">
        <v>1</v>
      </c>
      <c r="Q358" s="5">
        <f t="shared" si="29"/>
        <v>2014</v>
      </c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</row>
    <row r="359" spans="1:110" ht="15" x14ac:dyDescent="0.2">
      <c r="A359" s="15" t="s">
        <v>1246</v>
      </c>
      <c r="B359" s="16">
        <v>41610</v>
      </c>
      <c r="C359" s="16">
        <v>41927</v>
      </c>
      <c r="D359" s="9">
        <f t="shared" si="26"/>
        <v>0</v>
      </c>
      <c r="E359" s="9" t="str">
        <f t="shared" si="27"/>
        <v>a) 0-5</v>
      </c>
      <c r="F359" s="9" t="str">
        <f t="shared" si="28"/>
        <v>0-5</v>
      </c>
      <c r="G359" s="10" t="s">
        <v>73</v>
      </c>
      <c r="H359" s="12" t="s">
        <v>524</v>
      </c>
      <c r="I359" s="12" t="s">
        <v>380</v>
      </c>
      <c r="J359" s="17" t="s">
        <v>588</v>
      </c>
      <c r="K359" s="12" t="s">
        <v>418</v>
      </c>
      <c r="L359" s="12" t="s">
        <v>510</v>
      </c>
      <c r="M359" s="12" t="s">
        <v>523</v>
      </c>
      <c r="N359" s="12" t="s">
        <v>26</v>
      </c>
      <c r="O359" s="22">
        <v>17877</v>
      </c>
      <c r="P359" s="13">
        <v>1</v>
      </c>
      <c r="Q359" s="5">
        <f t="shared" si="29"/>
        <v>2014</v>
      </c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</row>
    <row r="360" spans="1:110" ht="15" x14ac:dyDescent="0.2">
      <c r="A360" s="15" t="s">
        <v>1246</v>
      </c>
      <c r="B360" s="16">
        <v>41596</v>
      </c>
      <c r="C360" s="16">
        <v>41965</v>
      </c>
      <c r="D360" s="9">
        <f t="shared" si="26"/>
        <v>1</v>
      </c>
      <c r="E360" s="9" t="str">
        <f t="shared" si="27"/>
        <v>a) 0-5</v>
      </c>
      <c r="F360" s="9" t="str">
        <f t="shared" si="28"/>
        <v>0-5</v>
      </c>
      <c r="G360" s="10" t="s">
        <v>73</v>
      </c>
      <c r="H360" s="12" t="s">
        <v>524</v>
      </c>
      <c r="I360" s="12" t="s">
        <v>380</v>
      </c>
      <c r="J360" s="17" t="s">
        <v>598</v>
      </c>
      <c r="K360" s="12" t="s">
        <v>418</v>
      </c>
      <c r="L360" s="12" t="s">
        <v>510</v>
      </c>
      <c r="M360" s="12" t="s">
        <v>523</v>
      </c>
      <c r="N360" s="12" t="s">
        <v>26</v>
      </c>
      <c r="O360" s="19">
        <v>17877</v>
      </c>
      <c r="P360" s="13">
        <v>1</v>
      </c>
      <c r="Q360" s="5">
        <f t="shared" si="29"/>
        <v>2014</v>
      </c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</row>
    <row r="361" spans="1:110" ht="15" x14ac:dyDescent="0.2">
      <c r="A361" s="15" t="s">
        <v>1246</v>
      </c>
      <c r="B361" s="16">
        <v>41610</v>
      </c>
      <c r="C361" s="16">
        <v>42019</v>
      </c>
      <c r="D361" s="9">
        <f t="shared" si="26"/>
        <v>1</v>
      </c>
      <c r="E361" s="9" t="str">
        <f t="shared" si="27"/>
        <v>a) 0-5</v>
      </c>
      <c r="F361" s="9" t="str">
        <f t="shared" si="28"/>
        <v>0-5</v>
      </c>
      <c r="G361" s="10" t="s">
        <v>73</v>
      </c>
      <c r="H361" s="12" t="s">
        <v>577</v>
      </c>
      <c r="I361" s="12" t="s">
        <v>380</v>
      </c>
      <c r="J361" s="17" t="s">
        <v>589</v>
      </c>
      <c r="K361" s="12" t="s">
        <v>418</v>
      </c>
      <c r="L361" s="12" t="s">
        <v>510</v>
      </c>
      <c r="M361" s="12" t="s">
        <v>514</v>
      </c>
      <c r="N361" s="12" t="s">
        <v>26</v>
      </c>
      <c r="O361" s="19">
        <v>17877</v>
      </c>
      <c r="P361" s="13">
        <v>1</v>
      </c>
      <c r="Q361" s="5">
        <f t="shared" si="29"/>
        <v>2014</v>
      </c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</row>
    <row r="362" spans="1:110" ht="15" x14ac:dyDescent="0.2">
      <c r="A362" s="15" t="s">
        <v>1246</v>
      </c>
      <c r="B362" s="16">
        <v>41123</v>
      </c>
      <c r="C362" s="16">
        <v>42146</v>
      </c>
      <c r="D362" s="9">
        <f t="shared" si="26"/>
        <v>2</v>
      </c>
      <c r="E362" s="9" t="str">
        <f t="shared" si="27"/>
        <v>a) 0-5</v>
      </c>
      <c r="F362" s="9" t="str">
        <f t="shared" si="28"/>
        <v>0-5</v>
      </c>
      <c r="G362" s="10" t="s">
        <v>73</v>
      </c>
      <c r="H362" s="12" t="s">
        <v>577</v>
      </c>
      <c r="I362" s="12" t="s">
        <v>380</v>
      </c>
      <c r="J362" s="17" t="s">
        <v>601</v>
      </c>
      <c r="K362" s="12" t="s">
        <v>418</v>
      </c>
      <c r="L362" s="12" t="s">
        <v>510</v>
      </c>
      <c r="M362" s="12" t="s">
        <v>558</v>
      </c>
      <c r="N362" s="12" t="s">
        <v>26</v>
      </c>
      <c r="O362" s="19">
        <v>17877</v>
      </c>
      <c r="P362" s="13">
        <v>1</v>
      </c>
      <c r="Q362" s="5">
        <f t="shared" si="29"/>
        <v>2015</v>
      </c>
    </row>
    <row r="363" spans="1:110" ht="15" x14ac:dyDescent="0.2">
      <c r="A363" s="15" t="s">
        <v>1246</v>
      </c>
      <c r="B363" s="16">
        <v>41549</v>
      </c>
      <c r="C363" s="16">
        <v>42157</v>
      </c>
      <c r="D363" s="9">
        <f t="shared" si="26"/>
        <v>1</v>
      </c>
      <c r="E363" s="9" t="str">
        <f t="shared" si="27"/>
        <v>a) 0-5</v>
      </c>
      <c r="F363" s="9" t="str">
        <f t="shared" si="28"/>
        <v>0-5</v>
      </c>
      <c r="G363" s="10" t="s">
        <v>73</v>
      </c>
      <c r="H363" s="12" t="s">
        <v>537</v>
      </c>
      <c r="I363" s="12" t="s">
        <v>380</v>
      </c>
      <c r="J363" s="17" t="s">
        <v>581</v>
      </c>
      <c r="K363" s="12" t="s">
        <v>418</v>
      </c>
      <c r="L363" s="12" t="s">
        <v>510</v>
      </c>
      <c r="M363" s="12" t="s">
        <v>523</v>
      </c>
      <c r="N363" s="12" t="s">
        <v>116</v>
      </c>
      <c r="O363" s="19">
        <v>17877</v>
      </c>
      <c r="P363" s="13">
        <v>1</v>
      </c>
      <c r="Q363" s="5">
        <f t="shared" si="29"/>
        <v>2015</v>
      </c>
    </row>
    <row r="364" spans="1:110" ht="15" x14ac:dyDescent="0.2">
      <c r="A364" s="15" t="s">
        <v>1246</v>
      </c>
      <c r="B364" s="16">
        <v>42006</v>
      </c>
      <c r="C364" s="16">
        <v>42213</v>
      </c>
      <c r="D364" s="9">
        <f t="shared" si="26"/>
        <v>0</v>
      </c>
      <c r="E364" s="9" t="str">
        <f t="shared" si="27"/>
        <v>a) 0-5</v>
      </c>
      <c r="F364" s="9" t="str">
        <f t="shared" si="28"/>
        <v>0-5</v>
      </c>
      <c r="G364" s="10" t="s">
        <v>73</v>
      </c>
      <c r="H364" s="21" t="s">
        <v>537</v>
      </c>
      <c r="I364" s="12" t="s">
        <v>380</v>
      </c>
      <c r="J364" s="21" t="s">
        <v>550</v>
      </c>
      <c r="K364" s="21" t="s">
        <v>418</v>
      </c>
      <c r="L364" s="12" t="s">
        <v>510</v>
      </c>
      <c r="M364" s="21" t="s">
        <v>602</v>
      </c>
      <c r="N364" s="12" t="s">
        <v>26</v>
      </c>
      <c r="O364" s="23">
        <v>17877</v>
      </c>
      <c r="P364" s="13">
        <v>1</v>
      </c>
      <c r="Q364" s="5">
        <f t="shared" si="29"/>
        <v>2015</v>
      </c>
    </row>
    <row r="365" spans="1:110" ht="15" x14ac:dyDescent="0.2">
      <c r="A365" s="15" t="s">
        <v>1246</v>
      </c>
      <c r="B365" s="16">
        <v>41107</v>
      </c>
      <c r="C365" s="16">
        <v>42229</v>
      </c>
      <c r="D365" s="9">
        <f t="shared" si="26"/>
        <v>3</v>
      </c>
      <c r="E365" s="9" t="str">
        <f t="shared" si="27"/>
        <v>a) 0-5</v>
      </c>
      <c r="F365" s="9" t="str">
        <f t="shared" si="28"/>
        <v>0-5</v>
      </c>
      <c r="G365" s="10" t="s">
        <v>73</v>
      </c>
      <c r="H365" s="21" t="s">
        <v>552</v>
      </c>
      <c r="I365" s="12" t="s">
        <v>380</v>
      </c>
      <c r="J365" s="21">
        <v>60023482</v>
      </c>
      <c r="K365" s="21" t="s">
        <v>418</v>
      </c>
      <c r="L365" s="12" t="s">
        <v>510</v>
      </c>
      <c r="M365" s="21" t="s">
        <v>593</v>
      </c>
      <c r="N365" s="11" t="s">
        <v>28</v>
      </c>
      <c r="O365" s="19">
        <v>28562</v>
      </c>
      <c r="P365" s="13">
        <v>1</v>
      </c>
      <c r="Q365" s="5">
        <f t="shared" si="29"/>
        <v>2015</v>
      </c>
    </row>
    <row r="366" spans="1:110" ht="15" x14ac:dyDescent="0.2">
      <c r="A366" s="15" t="s">
        <v>1246</v>
      </c>
      <c r="B366" s="8">
        <v>39280</v>
      </c>
      <c r="C366" s="8">
        <v>42263</v>
      </c>
      <c r="D366" s="9">
        <f t="shared" si="26"/>
        <v>8</v>
      </c>
      <c r="E366" s="9" t="str">
        <f t="shared" si="27"/>
        <v>b) 6-10</v>
      </c>
      <c r="F366" s="9" t="str">
        <f t="shared" si="28"/>
        <v>6-10</v>
      </c>
      <c r="G366" s="10" t="s">
        <v>73</v>
      </c>
      <c r="H366" s="25" t="s">
        <v>537</v>
      </c>
      <c r="I366" s="28" t="s">
        <v>380</v>
      </c>
      <c r="J366" s="25">
        <v>60023296</v>
      </c>
      <c r="K366" s="25" t="s">
        <v>418</v>
      </c>
      <c r="L366" s="34" t="s">
        <v>506</v>
      </c>
      <c r="M366" s="25" t="s">
        <v>794</v>
      </c>
      <c r="N366" s="28" t="s">
        <v>26</v>
      </c>
      <c r="O366" s="19">
        <v>17877</v>
      </c>
      <c r="P366" s="13">
        <v>1</v>
      </c>
      <c r="Q366" s="5">
        <f t="shared" ref="Q366:Q402" si="30">YEAR(C365)</f>
        <v>2015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</row>
    <row r="367" spans="1:110" ht="15" x14ac:dyDescent="0.2">
      <c r="A367" s="15" t="s">
        <v>1246</v>
      </c>
      <c r="B367" s="16">
        <v>38232</v>
      </c>
      <c r="C367" s="16">
        <v>40476</v>
      </c>
      <c r="D367" s="9">
        <f t="shared" si="26"/>
        <v>6</v>
      </c>
      <c r="E367" s="9" t="str">
        <f t="shared" si="27"/>
        <v>b) 6-10</v>
      </c>
      <c r="F367" s="9" t="str">
        <f t="shared" si="28"/>
        <v>6-10</v>
      </c>
      <c r="G367" s="10" t="s">
        <v>73</v>
      </c>
      <c r="H367" s="12" t="s">
        <v>577</v>
      </c>
      <c r="I367" s="12" t="s">
        <v>380</v>
      </c>
      <c r="J367" s="17" t="s">
        <v>798</v>
      </c>
      <c r="K367" s="12" t="s">
        <v>418</v>
      </c>
      <c r="L367" s="12" t="s">
        <v>510</v>
      </c>
      <c r="M367" s="12" t="s">
        <v>69</v>
      </c>
      <c r="N367" s="12" t="s">
        <v>291</v>
      </c>
      <c r="O367" s="19">
        <v>17877</v>
      </c>
      <c r="P367" s="13">
        <v>1</v>
      </c>
      <c r="Q367" s="5">
        <f t="shared" si="30"/>
        <v>2015</v>
      </c>
      <c r="R367" s="5"/>
    </row>
    <row r="368" spans="1:110" ht="15" x14ac:dyDescent="0.2">
      <c r="A368" s="15" t="s">
        <v>1246</v>
      </c>
      <c r="B368" s="16">
        <v>38262</v>
      </c>
      <c r="C368" s="16">
        <v>40724</v>
      </c>
      <c r="D368" s="9">
        <f t="shared" si="26"/>
        <v>6</v>
      </c>
      <c r="E368" s="9" t="str">
        <f t="shared" si="27"/>
        <v>b) 6-10</v>
      </c>
      <c r="F368" s="9" t="str">
        <f t="shared" si="28"/>
        <v>6-10</v>
      </c>
      <c r="G368" s="10" t="s">
        <v>73</v>
      </c>
      <c r="H368" s="12" t="s">
        <v>524</v>
      </c>
      <c r="I368" s="12" t="s">
        <v>380</v>
      </c>
      <c r="J368" s="17" t="s">
        <v>799</v>
      </c>
      <c r="K368" s="12" t="s">
        <v>418</v>
      </c>
      <c r="L368" s="12" t="s">
        <v>510</v>
      </c>
      <c r="M368" s="12" t="s">
        <v>69</v>
      </c>
      <c r="N368" s="12" t="s">
        <v>26</v>
      </c>
      <c r="O368" s="19">
        <v>17877</v>
      </c>
      <c r="P368" s="13">
        <v>1</v>
      </c>
      <c r="Q368" s="5">
        <f t="shared" si="30"/>
        <v>2010</v>
      </c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</row>
    <row r="369" spans="1:110" ht="15" x14ac:dyDescent="0.2">
      <c r="A369" s="15" t="s">
        <v>1246</v>
      </c>
      <c r="B369" s="16">
        <v>38750</v>
      </c>
      <c r="C369" s="16">
        <v>41844</v>
      </c>
      <c r="D369" s="9">
        <f t="shared" si="26"/>
        <v>8</v>
      </c>
      <c r="E369" s="9" t="str">
        <f t="shared" si="27"/>
        <v>b) 6-10</v>
      </c>
      <c r="F369" s="9" t="str">
        <f t="shared" si="28"/>
        <v>6-10</v>
      </c>
      <c r="G369" s="10" t="s">
        <v>73</v>
      </c>
      <c r="H369" s="12" t="s">
        <v>556</v>
      </c>
      <c r="I369" s="12" t="s">
        <v>380</v>
      </c>
      <c r="J369" s="17" t="s">
        <v>807</v>
      </c>
      <c r="K369" s="12" t="s">
        <v>808</v>
      </c>
      <c r="L369" s="12" t="s">
        <v>510</v>
      </c>
      <c r="M369" s="12" t="s">
        <v>803</v>
      </c>
      <c r="N369" s="12" t="s">
        <v>26</v>
      </c>
      <c r="O369" s="19">
        <v>17877</v>
      </c>
      <c r="P369" s="13">
        <v>1</v>
      </c>
      <c r="Q369" s="5">
        <f t="shared" si="30"/>
        <v>2011</v>
      </c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</row>
    <row r="370" spans="1:110" ht="15" x14ac:dyDescent="0.2">
      <c r="A370" s="15" t="s">
        <v>1246</v>
      </c>
      <c r="B370" s="16">
        <v>39585</v>
      </c>
      <c r="C370" s="16">
        <v>42145</v>
      </c>
      <c r="D370" s="9">
        <f t="shared" si="26"/>
        <v>7</v>
      </c>
      <c r="E370" s="9" t="str">
        <f t="shared" si="27"/>
        <v>b) 6-10</v>
      </c>
      <c r="F370" s="9" t="str">
        <f t="shared" si="28"/>
        <v>6-10</v>
      </c>
      <c r="G370" s="10" t="s">
        <v>73</v>
      </c>
      <c r="H370" s="12" t="s">
        <v>552</v>
      </c>
      <c r="I370" s="12" t="s">
        <v>380</v>
      </c>
      <c r="J370" s="17" t="s">
        <v>811</v>
      </c>
      <c r="K370" s="12" t="s">
        <v>418</v>
      </c>
      <c r="L370" s="12" t="s">
        <v>510</v>
      </c>
      <c r="M370" s="12" t="s">
        <v>558</v>
      </c>
      <c r="N370" s="12" t="s">
        <v>26</v>
      </c>
      <c r="O370" s="19">
        <v>17877</v>
      </c>
      <c r="P370" s="13">
        <v>1</v>
      </c>
      <c r="Q370" s="5">
        <f t="shared" si="30"/>
        <v>2014</v>
      </c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</row>
    <row r="371" spans="1:110" ht="15" x14ac:dyDescent="0.2">
      <c r="A371" s="15" t="s">
        <v>1246</v>
      </c>
      <c r="B371" s="16">
        <v>39966</v>
      </c>
      <c r="C371" s="16">
        <v>42172</v>
      </c>
      <c r="D371" s="9">
        <f t="shared" si="26"/>
        <v>6</v>
      </c>
      <c r="E371" s="9" t="str">
        <f t="shared" si="27"/>
        <v>b) 6-10</v>
      </c>
      <c r="F371" s="9" t="str">
        <f t="shared" si="28"/>
        <v>6-10</v>
      </c>
      <c r="G371" s="10" t="s">
        <v>73</v>
      </c>
      <c r="H371" s="12" t="s">
        <v>552</v>
      </c>
      <c r="I371" s="12" t="s">
        <v>380</v>
      </c>
      <c r="J371" s="17" t="s">
        <v>812</v>
      </c>
      <c r="K371" s="12" t="s">
        <v>418</v>
      </c>
      <c r="L371" s="12" t="s">
        <v>510</v>
      </c>
      <c r="M371" s="12" t="s">
        <v>558</v>
      </c>
      <c r="N371" s="12" t="s">
        <v>44</v>
      </c>
      <c r="O371" s="19">
        <v>17877</v>
      </c>
      <c r="P371" s="13">
        <v>1</v>
      </c>
      <c r="Q371" s="5">
        <f t="shared" si="30"/>
        <v>2015</v>
      </c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</row>
    <row r="372" spans="1:110" ht="15" x14ac:dyDescent="0.2">
      <c r="A372" s="15" t="s">
        <v>1246</v>
      </c>
      <c r="B372" s="16">
        <v>39708</v>
      </c>
      <c r="C372" s="16">
        <v>42175</v>
      </c>
      <c r="D372" s="9">
        <f t="shared" si="26"/>
        <v>6</v>
      </c>
      <c r="E372" s="9" t="str">
        <f t="shared" si="27"/>
        <v>b) 6-10</v>
      </c>
      <c r="F372" s="9" t="str">
        <f t="shared" si="28"/>
        <v>6-10</v>
      </c>
      <c r="G372" s="10" t="s">
        <v>73</v>
      </c>
      <c r="H372" s="12" t="s">
        <v>524</v>
      </c>
      <c r="I372" s="12" t="s">
        <v>380</v>
      </c>
      <c r="J372" s="17" t="s">
        <v>813</v>
      </c>
      <c r="K372" s="12" t="s">
        <v>418</v>
      </c>
      <c r="L372" s="12" t="s">
        <v>510</v>
      </c>
      <c r="M372" s="12" t="s">
        <v>558</v>
      </c>
      <c r="N372" s="12" t="s">
        <v>26</v>
      </c>
      <c r="O372" s="19">
        <v>17877</v>
      </c>
      <c r="P372" s="13">
        <v>1</v>
      </c>
      <c r="Q372" s="5">
        <f t="shared" si="30"/>
        <v>2015</v>
      </c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</row>
    <row r="373" spans="1:110" ht="15" x14ac:dyDescent="0.2">
      <c r="A373" s="15" t="s">
        <v>1246</v>
      </c>
      <c r="B373" s="16">
        <v>38688</v>
      </c>
      <c r="C373" s="16">
        <v>42201</v>
      </c>
      <c r="D373" s="9">
        <f t="shared" si="26"/>
        <v>9</v>
      </c>
      <c r="E373" s="9" t="str">
        <f t="shared" si="27"/>
        <v>b) 6-10</v>
      </c>
      <c r="F373" s="9" t="str">
        <f t="shared" si="28"/>
        <v>6-10</v>
      </c>
      <c r="G373" s="10" t="s">
        <v>73</v>
      </c>
      <c r="H373" s="12" t="s">
        <v>577</v>
      </c>
      <c r="I373" s="12" t="s">
        <v>380</v>
      </c>
      <c r="J373" s="17" t="s">
        <v>814</v>
      </c>
      <c r="K373" s="12" t="s">
        <v>418</v>
      </c>
      <c r="L373" s="12" t="s">
        <v>510</v>
      </c>
      <c r="M373" s="12" t="s">
        <v>558</v>
      </c>
      <c r="N373" s="12" t="s">
        <v>26</v>
      </c>
      <c r="O373" s="19">
        <v>17877</v>
      </c>
      <c r="P373" s="13">
        <v>1</v>
      </c>
      <c r="Q373" s="5">
        <f t="shared" si="30"/>
        <v>2015</v>
      </c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</row>
    <row r="374" spans="1:110" ht="15" x14ac:dyDescent="0.2">
      <c r="A374" s="15" t="s">
        <v>1246</v>
      </c>
      <c r="B374" s="16">
        <v>36328</v>
      </c>
      <c r="C374" s="16">
        <v>40724</v>
      </c>
      <c r="D374" s="9">
        <f t="shared" si="26"/>
        <v>12</v>
      </c>
      <c r="E374" s="9" t="str">
        <f t="shared" si="27"/>
        <v>c) 11-15</v>
      </c>
      <c r="F374" s="9" t="str">
        <f t="shared" si="28"/>
        <v>11-15</v>
      </c>
      <c r="G374" s="10" t="s">
        <v>73</v>
      </c>
      <c r="H374" s="12" t="s">
        <v>524</v>
      </c>
      <c r="I374" s="12" t="s">
        <v>380</v>
      </c>
      <c r="J374" s="17" t="s">
        <v>601</v>
      </c>
      <c r="K374" s="12" t="s">
        <v>418</v>
      </c>
      <c r="L374" s="12" t="s">
        <v>510</v>
      </c>
      <c r="M374" s="12" t="s">
        <v>69</v>
      </c>
      <c r="N374" s="12" t="s">
        <v>26</v>
      </c>
      <c r="O374" s="19">
        <v>17877</v>
      </c>
      <c r="P374" s="13">
        <v>1</v>
      </c>
      <c r="Q374" s="5">
        <f t="shared" si="30"/>
        <v>2015</v>
      </c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</row>
    <row r="375" spans="1:110" ht="15" x14ac:dyDescent="0.2">
      <c r="A375" s="15" t="s">
        <v>1246</v>
      </c>
      <c r="B375" s="16">
        <v>36236</v>
      </c>
      <c r="C375" s="16">
        <v>41355</v>
      </c>
      <c r="D375" s="9">
        <f t="shared" si="26"/>
        <v>14</v>
      </c>
      <c r="E375" s="9" t="str">
        <f t="shared" si="27"/>
        <v>c) 11-15</v>
      </c>
      <c r="F375" s="9" t="str">
        <f t="shared" si="28"/>
        <v>11-15</v>
      </c>
      <c r="G375" s="10" t="s">
        <v>73</v>
      </c>
      <c r="H375" s="12" t="s">
        <v>552</v>
      </c>
      <c r="I375" s="12" t="s">
        <v>380</v>
      </c>
      <c r="J375" s="17" t="s">
        <v>947</v>
      </c>
      <c r="K375" s="12" t="s">
        <v>418</v>
      </c>
      <c r="L375" s="12" t="s">
        <v>510</v>
      </c>
      <c r="M375" s="12" t="s">
        <v>558</v>
      </c>
      <c r="N375" s="12" t="s">
        <v>50</v>
      </c>
      <c r="O375" s="19">
        <v>17877</v>
      </c>
      <c r="P375" s="13">
        <v>1</v>
      </c>
      <c r="Q375" s="5">
        <f t="shared" si="30"/>
        <v>2011</v>
      </c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</row>
    <row r="376" spans="1:110" ht="15" x14ac:dyDescent="0.2">
      <c r="A376" s="26" t="s">
        <v>1246</v>
      </c>
      <c r="B376" s="8">
        <v>35598</v>
      </c>
      <c r="C376" s="8">
        <v>40316</v>
      </c>
      <c r="D376" s="9">
        <f t="shared" si="26"/>
        <v>12</v>
      </c>
      <c r="E376" s="9" t="str">
        <f t="shared" si="27"/>
        <v>c) 11-15</v>
      </c>
      <c r="F376" s="9" t="str">
        <f t="shared" si="28"/>
        <v>11-15</v>
      </c>
      <c r="G376" s="10" t="s">
        <v>73</v>
      </c>
      <c r="H376" s="25" t="s">
        <v>567</v>
      </c>
      <c r="I376" s="25" t="s">
        <v>380</v>
      </c>
      <c r="J376" s="25"/>
      <c r="K376" s="25" t="s">
        <v>418</v>
      </c>
      <c r="L376" s="13" t="s">
        <v>510</v>
      </c>
      <c r="M376" s="25" t="s">
        <v>566</v>
      </c>
      <c r="N376" s="25" t="s">
        <v>95</v>
      </c>
      <c r="O376" s="19">
        <v>28562</v>
      </c>
      <c r="P376" s="13">
        <v>1</v>
      </c>
      <c r="Q376" s="20">
        <f t="shared" si="30"/>
        <v>2013</v>
      </c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</row>
    <row r="377" spans="1:110" ht="15" x14ac:dyDescent="0.2">
      <c r="A377" s="15" t="s">
        <v>1246</v>
      </c>
      <c r="B377" s="16">
        <v>34655</v>
      </c>
      <c r="C377" s="16">
        <v>41961</v>
      </c>
      <c r="D377" s="9">
        <f t="shared" si="26"/>
        <v>20</v>
      </c>
      <c r="E377" s="9" t="str">
        <f t="shared" si="27"/>
        <v>d) 16-20</v>
      </c>
      <c r="F377" s="9" t="str">
        <f t="shared" si="28"/>
        <v>16-20</v>
      </c>
      <c r="G377" s="10" t="s">
        <v>73</v>
      </c>
      <c r="H377" s="12" t="s">
        <v>537</v>
      </c>
      <c r="I377" s="12" t="s">
        <v>380</v>
      </c>
      <c r="J377" s="17" t="s">
        <v>1020</v>
      </c>
      <c r="K377" s="12" t="s">
        <v>418</v>
      </c>
      <c r="L377" s="12" t="s">
        <v>510</v>
      </c>
      <c r="M377" s="12" t="s">
        <v>558</v>
      </c>
      <c r="N377" s="12" t="s">
        <v>65</v>
      </c>
      <c r="O377" s="19">
        <v>17877</v>
      </c>
      <c r="P377" s="13">
        <v>1</v>
      </c>
      <c r="Q377" s="5">
        <f t="shared" si="30"/>
        <v>2010</v>
      </c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</row>
    <row r="378" spans="1:110" ht="15" x14ac:dyDescent="0.2">
      <c r="A378" s="15" t="s">
        <v>1246</v>
      </c>
      <c r="B378" s="16">
        <v>32348</v>
      </c>
      <c r="C378" s="16">
        <v>42181</v>
      </c>
      <c r="D378" s="9">
        <f t="shared" si="26"/>
        <v>26</v>
      </c>
      <c r="E378" s="9" t="str">
        <f t="shared" si="27"/>
        <v>f) 26-30</v>
      </c>
      <c r="F378" s="9" t="str">
        <f t="shared" si="28"/>
        <v>26-30</v>
      </c>
      <c r="G378" s="10" t="s">
        <v>73</v>
      </c>
      <c r="H378" s="12" t="s">
        <v>1194</v>
      </c>
      <c r="I378" s="12" t="s">
        <v>380</v>
      </c>
      <c r="J378" s="17" t="s">
        <v>1195</v>
      </c>
      <c r="K378" s="12" t="s">
        <v>808</v>
      </c>
      <c r="L378" s="12" t="s">
        <v>796</v>
      </c>
      <c r="M378" s="12" t="s">
        <v>1019</v>
      </c>
      <c r="N378" s="12" t="s">
        <v>65</v>
      </c>
      <c r="O378" s="19">
        <v>17877</v>
      </c>
      <c r="P378" s="13">
        <v>1</v>
      </c>
      <c r="Q378" s="5">
        <f t="shared" si="30"/>
        <v>2014</v>
      </c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</row>
    <row r="379" spans="1:110" ht="15" x14ac:dyDescent="0.2">
      <c r="A379" s="15" t="s">
        <v>1246</v>
      </c>
      <c r="B379" s="16">
        <v>32138</v>
      </c>
      <c r="C379" s="16">
        <v>41852</v>
      </c>
      <c r="D379" s="9">
        <f t="shared" si="26"/>
        <v>26</v>
      </c>
      <c r="E379" s="9" t="str">
        <f t="shared" si="27"/>
        <v>f) 26-30</v>
      </c>
      <c r="F379" s="9" t="str">
        <f t="shared" si="28"/>
        <v>26-30</v>
      </c>
      <c r="G379" s="10" t="s">
        <v>73</v>
      </c>
      <c r="H379" s="12" t="s">
        <v>556</v>
      </c>
      <c r="I379" s="12" t="s">
        <v>380</v>
      </c>
      <c r="J379" s="17" t="s">
        <v>555</v>
      </c>
      <c r="K379" s="12" t="s">
        <v>418</v>
      </c>
      <c r="L379" s="12" t="s">
        <v>510</v>
      </c>
      <c r="M379" s="12" t="s">
        <v>558</v>
      </c>
      <c r="N379" s="12" t="s">
        <v>26</v>
      </c>
      <c r="O379" s="19">
        <v>17877</v>
      </c>
      <c r="P379" s="13">
        <v>1</v>
      </c>
      <c r="Q379" s="5">
        <f t="shared" si="30"/>
        <v>2015</v>
      </c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</row>
    <row r="380" spans="1:110" ht="15" x14ac:dyDescent="0.2">
      <c r="A380" s="15" t="s">
        <v>1245</v>
      </c>
      <c r="B380" s="16">
        <v>41366</v>
      </c>
      <c r="C380" s="16">
        <v>41369</v>
      </c>
      <c r="D380" s="9">
        <f t="shared" si="26"/>
        <v>0</v>
      </c>
      <c r="E380" s="9" t="str">
        <f t="shared" si="27"/>
        <v>a) 0-5</v>
      </c>
      <c r="F380" s="9" t="str">
        <f t="shared" si="28"/>
        <v>0-5</v>
      </c>
      <c r="G380" s="10" t="s">
        <v>73</v>
      </c>
      <c r="H380" s="12" t="s">
        <v>508</v>
      </c>
      <c r="I380" s="12" t="s">
        <v>380</v>
      </c>
      <c r="J380" s="17" t="s">
        <v>509</v>
      </c>
      <c r="K380" s="12" t="s">
        <v>418</v>
      </c>
      <c r="L380" s="12" t="s">
        <v>510</v>
      </c>
      <c r="M380" s="12" t="s">
        <v>511</v>
      </c>
      <c r="N380" s="12" t="s">
        <v>26</v>
      </c>
      <c r="O380" s="22">
        <v>290</v>
      </c>
      <c r="P380" s="13">
        <v>1</v>
      </c>
      <c r="Q380" s="5">
        <f t="shared" si="30"/>
        <v>2014</v>
      </c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</row>
    <row r="381" spans="1:110" ht="15" x14ac:dyDescent="0.2">
      <c r="A381" s="15" t="s">
        <v>1245</v>
      </c>
      <c r="B381" s="16">
        <v>41564</v>
      </c>
      <c r="C381" s="16">
        <v>41593</v>
      </c>
      <c r="D381" s="9">
        <f t="shared" si="26"/>
        <v>0</v>
      </c>
      <c r="E381" s="9" t="str">
        <f t="shared" si="27"/>
        <v>a) 0-5</v>
      </c>
      <c r="F381" s="9" t="str">
        <f t="shared" si="28"/>
        <v>0-5</v>
      </c>
      <c r="G381" s="10" t="s">
        <v>73</v>
      </c>
      <c r="H381" s="12" t="s">
        <v>508</v>
      </c>
      <c r="I381" s="12" t="s">
        <v>380</v>
      </c>
      <c r="J381" s="17" t="s">
        <v>522</v>
      </c>
      <c r="K381" s="12" t="s">
        <v>418</v>
      </c>
      <c r="L381" s="12" t="s">
        <v>510</v>
      </c>
      <c r="M381" s="12" t="s">
        <v>523</v>
      </c>
      <c r="N381" s="12" t="s">
        <v>26</v>
      </c>
      <c r="O381" s="22">
        <v>2808</v>
      </c>
      <c r="P381" s="13">
        <v>1</v>
      </c>
      <c r="Q381" s="5">
        <f t="shared" si="30"/>
        <v>2013</v>
      </c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</row>
    <row r="382" spans="1:110" ht="15" x14ac:dyDescent="0.2">
      <c r="A382" s="15" t="s">
        <v>1245</v>
      </c>
      <c r="B382" s="16">
        <v>41285</v>
      </c>
      <c r="C382" s="16">
        <v>41383</v>
      </c>
      <c r="D382" s="9">
        <f t="shared" si="26"/>
        <v>0</v>
      </c>
      <c r="E382" s="9" t="str">
        <f t="shared" si="27"/>
        <v>a) 0-5</v>
      </c>
      <c r="F382" s="9" t="str">
        <f t="shared" si="28"/>
        <v>0-5</v>
      </c>
      <c r="G382" s="10" t="s">
        <v>73</v>
      </c>
      <c r="H382" s="12" t="s">
        <v>540</v>
      </c>
      <c r="I382" s="12" t="s">
        <v>380</v>
      </c>
      <c r="J382" s="17" t="s">
        <v>532</v>
      </c>
      <c r="K382" s="12" t="s">
        <v>418</v>
      </c>
      <c r="L382" s="12" t="s">
        <v>510</v>
      </c>
      <c r="M382" s="12" t="s">
        <v>511</v>
      </c>
      <c r="N382" s="12" t="s">
        <v>26</v>
      </c>
      <c r="O382" s="22">
        <v>9492</v>
      </c>
      <c r="P382" s="13">
        <v>1</v>
      </c>
      <c r="Q382" s="5">
        <f t="shared" si="30"/>
        <v>2013</v>
      </c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</row>
    <row r="383" spans="1:110" ht="15" x14ac:dyDescent="0.2">
      <c r="A383" s="15" t="s">
        <v>1245</v>
      </c>
      <c r="B383" s="16">
        <v>40545</v>
      </c>
      <c r="C383" s="16">
        <v>40644</v>
      </c>
      <c r="D383" s="9">
        <f t="shared" si="26"/>
        <v>0</v>
      </c>
      <c r="E383" s="9" t="str">
        <f t="shared" si="27"/>
        <v>a) 0-5</v>
      </c>
      <c r="F383" s="9" t="str">
        <f t="shared" si="28"/>
        <v>0-5</v>
      </c>
      <c r="G383" s="10" t="s">
        <v>73</v>
      </c>
      <c r="H383" s="12" t="s">
        <v>541</v>
      </c>
      <c r="I383" s="12" t="s">
        <v>380</v>
      </c>
      <c r="J383" s="17" t="s">
        <v>542</v>
      </c>
      <c r="K383" s="12" t="s">
        <v>418</v>
      </c>
      <c r="L383" s="12" t="s">
        <v>510</v>
      </c>
      <c r="M383" s="12" t="s">
        <v>69</v>
      </c>
      <c r="N383" s="12" t="s">
        <v>26</v>
      </c>
      <c r="O383" s="22">
        <v>9588</v>
      </c>
      <c r="P383" s="13">
        <v>1</v>
      </c>
      <c r="Q383" s="5">
        <f t="shared" si="30"/>
        <v>2013</v>
      </c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</row>
    <row r="384" spans="1:110" ht="15" x14ac:dyDescent="0.2">
      <c r="A384" s="15" t="s">
        <v>1245</v>
      </c>
      <c r="B384" s="16">
        <v>41184</v>
      </c>
      <c r="C384" s="16">
        <v>41308</v>
      </c>
      <c r="D384" s="9">
        <f t="shared" si="26"/>
        <v>0</v>
      </c>
      <c r="E384" s="9" t="str">
        <f t="shared" si="27"/>
        <v>a) 0-5</v>
      </c>
      <c r="F384" s="9" t="str">
        <f t="shared" si="28"/>
        <v>0-5</v>
      </c>
      <c r="G384" s="10" t="s">
        <v>73</v>
      </c>
      <c r="H384" s="12" t="s">
        <v>540</v>
      </c>
      <c r="I384" s="12" t="s">
        <v>380</v>
      </c>
      <c r="J384" s="17" t="s">
        <v>550</v>
      </c>
      <c r="K384" s="12" t="s">
        <v>418</v>
      </c>
      <c r="L384" s="12" t="s">
        <v>510</v>
      </c>
      <c r="M384" s="12" t="s">
        <v>514</v>
      </c>
      <c r="N384" s="12" t="s">
        <v>44</v>
      </c>
      <c r="O384" s="22">
        <v>12010</v>
      </c>
      <c r="P384" s="13">
        <v>1</v>
      </c>
      <c r="Q384" s="5">
        <f t="shared" si="30"/>
        <v>2011</v>
      </c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</row>
    <row r="385" spans="1:110" ht="15" x14ac:dyDescent="0.2">
      <c r="A385" s="15" t="s">
        <v>1245</v>
      </c>
      <c r="B385" s="16">
        <v>40226</v>
      </c>
      <c r="C385" s="16">
        <v>40359</v>
      </c>
      <c r="D385" s="9">
        <f t="shared" si="26"/>
        <v>0</v>
      </c>
      <c r="E385" s="9" t="str">
        <f t="shared" si="27"/>
        <v>a) 0-5</v>
      </c>
      <c r="F385" s="9" t="str">
        <f t="shared" si="28"/>
        <v>0-5</v>
      </c>
      <c r="G385" s="10" t="s">
        <v>73</v>
      </c>
      <c r="H385" s="12" t="s">
        <v>541</v>
      </c>
      <c r="I385" s="12" t="s">
        <v>380</v>
      </c>
      <c r="J385" s="17" t="s">
        <v>542</v>
      </c>
      <c r="K385" s="12" t="s">
        <v>418</v>
      </c>
      <c r="L385" s="12" t="s">
        <v>510</v>
      </c>
      <c r="M385" s="12" t="s">
        <v>69</v>
      </c>
      <c r="N385" s="12" t="s">
        <v>44</v>
      </c>
      <c r="O385" s="19">
        <v>12882</v>
      </c>
      <c r="P385" s="13">
        <v>1</v>
      </c>
      <c r="Q385" s="5">
        <f t="shared" si="30"/>
        <v>2013</v>
      </c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</row>
    <row r="386" spans="1:110" ht="15" x14ac:dyDescent="0.2">
      <c r="A386" s="15" t="s">
        <v>1245</v>
      </c>
      <c r="B386" s="16">
        <v>40529</v>
      </c>
      <c r="C386" s="16">
        <v>40673</v>
      </c>
      <c r="D386" s="9">
        <f t="shared" ref="D386:D449" si="31">TRUNC((C386-B386)/365,0)</f>
        <v>0</v>
      </c>
      <c r="E386" s="9" t="str">
        <f t="shared" ref="E386:E449" si="32">IF(D386 &lt;= 5, "a) 0-5", IF(D386 &lt;= 10, "b) 6-10",IF(D386&lt;=15,"c) 11-15", IF(D386&lt;=20, "d) 16-20", IF(D386&lt;=25, "e) 21-25", IF(D386&lt;=30, "f) 26-30", "g) 31+"))))))</f>
        <v>a) 0-5</v>
      </c>
      <c r="F386" s="9" t="str">
        <f t="shared" ref="F386:F449" si="33">IF(D386 &lt;= 5, "0-5", IF(D386 &lt;= 10, "6-10",IF(D386&lt;=15,"11-15", IF(D386&lt;=20, "16-20", IF(D386&lt;=25, "21-25", IF(D386&lt;=30, "26-30", "31+"))))))</f>
        <v>0-5</v>
      </c>
      <c r="G386" s="10" t="s">
        <v>73</v>
      </c>
      <c r="H386" s="12" t="s">
        <v>508</v>
      </c>
      <c r="I386" s="12" t="s">
        <v>380</v>
      </c>
      <c r="J386" s="17" t="s">
        <v>555</v>
      </c>
      <c r="K386" s="12" t="s">
        <v>418</v>
      </c>
      <c r="L386" s="12" t="s">
        <v>510</v>
      </c>
      <c r="M386" s="12" t="s">
        <v>69</v>
      </c>
      <c r="N386" s="12" t="s">
        <v>26</v>
      </c>
      <c r="O386" s="22">
        <v>13947</v>
      </c>
      <c r="P386" s="13">
        <v>1</v>
      </c>
      <c r="Q386" s="5">
        <f t="shared" si="30"/>
        <v>2010</v>
      </c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</row>
    <row r="387" spans="1:110" ht="15" x14ac:dyDescent="0.2">
      <c r="A387" s="15" t="s">
        <v>1245</v>
      </c>
      <c r="B387" s="16">
        <v>40058</v>
      </c>
      <c r="C387" s="16">
        <v>40488</v>
      </c>
      <c r="D387" s="9">
        <f t="shared" si="31"/>
        <v>1</v>
      </c>
      <c r="E387" s="9" t="str">
        <f t="shared" si="32"/>
        <v>a) 0-5</v>
      </c>
      <c r="F387" s="9" t="str">
        <f t="shared" si="33"/>
        <v>0-5</v>
      </c>
      <c r="G387" s="10" t="s">
        <v>73</v>
      </c>
      <c r="H387" s="12" t="s">
        <v>508</v>
      </c>
      <c r="I387" s="12" t="s">
        <v>380</v>
      </c>
      <c r="J387" s="17" t="s">
        <v>555</v>
      </c>
      <c r="K387" s="12" t="s">
        <v>418</v>
      </c>
      <c r="L387" s="12" t="s">
        <v>510</v>
      </c>
      <c r="M387" s="12" t="s">
        <v>69</v>
      </c>
      <c r="N387" s="12" t="s">
        <v>26</v>
      </c>
      <c r="O387" s="19">
        <v>17877</v>
      </c>
      <c r="P387" s="13">
        <v>1</v>
      </c>
      <c r="Q387" s="5">
        <f t="shared" si="30"/>
        <v>2011</v>
      </c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</row>
    <row r="388" spans="1:110" ht="15" x14ac:dyDescent="0.2">
      <c r="A388" s="15" t="s">
        <v>1245</v>
      </c>
      <c r="B388" s="16">
        <v>39585</v>
      </c>
      <c r="C388" s="16">
        <v>40863</v>
      </c>
      <c r="D388" s="9">
        <f t="shared" si="31"/>
        <v>3</v>
      </c>
      <c r="E388" s="9" t="str">
        <f t="shared" si="32"/>
        <v>a) 0-5</v>
      </c>
      <c r="F388" s="9" t="str">
        <f t="shared" si="33"/>
        <v>0-5</v>
      </c>
      <c r="G388" s="10" t="s">
        <v>73</v>
      </c>
      <c r="H388" s="12" t="s">
        <v>541</v>
      </c>
      <c r="I388" s="12" t="s">
        <v>380</v>
      </c>
      <c r="J388" s="17" t="s">
        <v>532</v>
      </c>
      <c r="K388" s="12" t="s">
        <v>418</v>
      </c>
      <c r="L388" s="12" t="s">
        <v>510</v>
      </c>
      <c r="M388" s="12" t="s">
        <v>511</v>
      </c>
      <c r="N388" s="12" t="s">
        <v>44</v>
      </c>
      <c r="O388" s="19">
        <v>17877</v>
      </c>
      <c r="P388" s="13">
        <v>1</v>
      </c>
      <c r="Q388" s="5">
        <f t="shared" si="30"/>
        <v>2010</v>
      </c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</row>
    <row r="389" spans="1:110" ht="15" x14ac:dyDescent="0.2">
      <c r="A389" s="15" t="s">
        <v>1245</v>
      </c>
      <c r="B389" s="16">
        <v>39388</v>
      </c>
      <c r="C389" s="16">
        <v>40865</v>
      </c>
      <c r="D389" s="9">
        <f t="shared" si="31"/>
        <v>4</v>
      </c>
      <c r="E389" s="9" t="str">
        <f t="shared" si="32"/>
        <v>a) 0-5</v>
      </c>
      <c r="F389" s="9" t="str">
        <f t="shared" si="33"/>
        <v>0-5</v>
      </c>
      <c r="G389" s="10" t="s">
        <v>73</v>
      </c>
      <c r="H389" s="12" t="s">
        <v>508</v>
      </c>
      <c r="I389" s="12" t="s">
        <v>380</v>
      </c>
      <c r="J389" s="17" t="s">
        <v>509</v>
      </c>
      <c r="K389" s="12" t="s">
        <v>418</v>
      </c>
      <c r="L389" s="12" t="s">
        <v>510</v>
      </c>
      <c r="M389" s="12" t="s">
        <v>511</v>
      </c>
      <c r="N389" s="12" t="s">
        <v>26</v>
      </c>
      <c r="O389" s="19">
        <v>17877</v>
      </c>
      <c r="P389" s="13">
        <v>1</v>
      </c>
      <c r="Q389" s="5">
        <f t="shared" si="30"/>
        <v>2011</v>
      </c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</row>
    <row r="390" spans="1:110" ht="15" x14ac:dyDescent="0.2">
      <c r="A390" s="15" t="s">
        <v>1245</v>
      </c>
      <c r="B390" s="16">
        <v>39357</v>
      </c>
      <c r="C390" s="16">
        <v>41369</v>
      </c>
      <c r="D390" s="9">
        <f t="shared" si="31"/>
        <v>5</v>
      </c>
      <c r="E390" s="9" t="str">
        <f t="shared" si="32"/>
        <v>a) 0-5</v>
      </c>
      <c r="F390" s="9" t="str">
        <f t="shared" si="33"/>
        <v>0-5</v>
      </c>
      <c r="G390" s="10" t="s">
        <v>73</v>
      </c>
      <c r="H390" s="12" t="s">
        <v>540</v>
      </c>
      <c r="I390" s="12" t="s">
        <v>380</v>
      </c>
      <c r="J390" s="17" t="s">
        <v>522</v>
      </c>
      <c r="K390" s="12" t="s">
        <v>418</v>
      </c>
      <c r="L390" s="12" t="s">
        <v>510</v>
      </c>
      <c r="M390" s="12" t="s">
        <v>558</v>
      </c>
      <c r="N390" s="12" t="s">
        <v>26</v>
      </c>
      <c r="O390" s="19">
        <v>17877</v>
      </c>
      <c r="P390" s="13">
        <v>1</v>
      </c>
      <c r="Q390" s="5">
        <f t="shared" si="30"/>
        <v>2011</v>
      </c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</row>
    <row r="391" spans="1:110" ht="15" x14ac:dyDescent="0.2">
      <c r="A391" s="15" t="s">
        <v>1245</v>
      </c>
      <c r="B391" s="7">
        <v>41396</v>
      </c>
      <c r="C391" s="8">
        <v>41624</v>
      </c>
      <c r="D391" s="9">
        <f t="shared" si="31"/>
        <v>0</v>
      </c>
      <c r="E391" s="9" t="str">
        <f t="shared" si="32"/>
        <v>a) 0-5</v>
      </c>
      <c r="F391" s="9" t="str">
        <f t="shared" si="33"/>
        <v>0-5</v>
      </c>
      <c r="G391" s="10" t="s">
        <v>73</v>
      </c>
      <c r="H391" s="11" t="s">
        <v>540</v>
      </c>
      <c r="I391" s="12" t="s">
        <v>380</v>
      </c>
      <c r="J391" s="31">
        <v>60023478</v>
      </c>
      <c r="K391" s="18" t="s">
        <v>418</v>
      </c>
      <c r="L391" s="12" t="s">
        <v>510</v>
      </c>
      <c r="M391" s="18" t="s">
        <v>593</v>
      </c>
      <c r="N391" s="11" t="s">
        <v>28</v>
      </c>
      <c r="O391" s="35">
        <v>17877</v>
      </c>
      <c r="P391" s="13">
        <v>1</v>
      </c>
      <c r="Q391" s="5">
        <f t="shared" si="30"/>
        <v>2013</v>
      </c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</row>
    <row r="392" spans="1:110" ht="15" x14ac:dyDescent="0.2">
      <c r="A392" s="15" t="s">
        <v>1245</v>
      </c>
      <c r="B392" s="16">
        <v>40195</v>
      </c>
      <c r="C392" s="16">
        <v>41634</v>
      </c>
      <c r="D392" s="9">
        <f t="shared" si="31"/>
        <v>3</v>
      </c>
      <c r="E392" s="9" t="str">
        <f t="shared" si="32"/>
        <v>a) 0-5</v>
      </c>
      <c r="F392" s="9" t="str">
        <f t="shared" si="33"/>
        <v>0-5</v>
      </c>
      <c r="G392" s="10" t="s">
        <v>73</v>
      </c>
      <c r="H392" s="12" t="s">
        <v>541</v>
      </c>
      <c r="I392" s="12" t="s">
        <v>380</v>
      </c>
      <c r="J392" s="17" t="s">
        <v>594</v>
      </c>
      <c r="K392" s="12" t="s">
        <v>418</v>
      </c>
      <c r="L392" s="12" t="s">
        <v>510</v>
      </c>
      <c r="M392" s="12" t="s">
        <v>558</v>
      </c>
      <c r="N392" s="12" t="s">
        <v>26</v>
      </c>
      <c r="O392" s="19">
        <v>17877</v>
      </c>
      <c r="P392" s="13">
        <v>1</v>
      </c>
      <c r="Q392" s="5">
        <f t="shared" si="30"/>
        <v>2013</v>
      </c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</row>
    <row r="393" spans="1:110" ht="15" x14ac:dyDescent="0.2">
      <c r="A393" s="15" t="s">
        <v>1245</v>
      </c>
      <c r="B393" s="16">
        <v>41610</v>
      </c>
      <c r="C393" s="16">
        <v>41816</v>
      </c>
      <c r="D393" s="9">
        <f t="shared" si="31"/>
        <v>0</v>
      </c>
      <c r="E393" s="9" t="str">
        <f t="shared" si="32"/>
        <v>a) 0-5</v>
      </c>
      <c r="F393" s="9" t="str">
        <f t="shared" si="33"/>
        <v>0-5</v>
      </c>
      <c r="G393" s="10" t="s">
        <v>73</v>
      </c>
      <c r="H393" s="12" t="s">
        <v>541</v>
      </c>
      <c r="I393" s="12" t="s">
        <v>380</v>
      </c>
      <c r="J393" s="17" t="s">
        <v>532</v>
      </c>
      <c r="K393" s="12" t="s">
        <v>418</v>
      </c>
      <c r="L393" s="12" t="s">
        <v>510</v>
      </c>
      <c r="M393" s="12" t="s">
        <v>514</v>
      </c>
      <c r="N393" s="12" t="s">
        <v>26</v>
      </c>
      <c r="O393" s="22">
        <v>17877</v>
      </c>
      <c r="P393" s="13">
        <v>1</v>
      </c>
      <c r="Q393" s="5">
        <f t="shared" si="30"/>
        <v>2013</v>
      </c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</row>
    <row r="394" spans="1:110" ht="15" x14ac:dyDescent="0.2">
      <c r="A394" s="15" t="s">
        <v>1245</v>
      </c>
      <c r="B394" s="16">
        <v>39935</v>
      </c>
      <c r="C394" s="16">
        <v>41825</v>
      </c>
      <c r="D394" s="9">
        <f t="shared" si="31"/>
        <v>5</v>
      </c>
      <c r="E394" s="9" t="str">
        <f t="shared" si="32"/>
        <v>a) 0-5</v>
      </c>
      <c r="F394" s="9" t="str">
        <f t="shared" si="33"/>
        <v>0-5</v>
      </c>
      <c r="G394" s="10" t="s">
        <v>73</v>
      </c>
      <c r="H394" s="12" t="s">
        <v>541</v>
      </c>
      <c r="I394" s="12" t="s">
        <v>380</v>
      </c>
      <c r="J394" s="17" t="s">
        <v>550</v>
      </c>
      <c r="K394" s="12" t="s">
        <v>418</v>
      </c>
      <c r="L394" s="12" t="s">
        <v>510</v>
      </c>
      <c r="M394" s="12" t="s">
        <v>558</v>
      </c>
      <c r="N394" s="12" t="s">
        <v>26</v>
      </c>
      <c r="O394" s="19">
        <v>17877</v>
      </c>
      <c r="P394" s="13">
        <v>1</v>
      </c>
      <c r="Q394" s="5">
        <f t="shared" si="30"/>
        <v>2014</v>
      </c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</row>
    <row r="395" spans="1:110" ht="15" x14ac:dyDescent="0.2">
      <c r="A395" s="15" t="s">
        <v>1245</v>
      </c>
      <c r="B395" s="16">
        <v>37850</v>
      </c>
      <c r="C395" s="16">
        <v>41355</v>
      </c>
      <c r="D395" s="9">
        <f t="shared" si="31"/>
        <v>9</v>
      </c>
      <c r="E395" s="9" t="str">
        <f t="shared" si="32"/>
        <v>b) 6-10</v>
      </c>
      <c r="F395" s="9" t="str">
        <f t="shared" si="33"/>
        <v>6-10</v>
      </c>
      <c r="G395" s="10" t="s">
        <v>73</v>
      </c>
      <c r="H395" s="12" t="s">
        <v>508</v>
      </c>
      <c r="I395" s="12" t="s">
        <v>380</v>
      </c>
      <c r="J395" s="17" t="s">
        <v>802</v>
      </c>
      <c r="K395" s="12" t="s">
        <v>418</v>
      </c>
      <c r="L395" s="12" t="s">
        <v>510</v>
      </c>
      <c r="M395" s="12" t="s">
        <v>803</v>
      </c>
      <c r="N395" s="12" t="s">
        <v>26</v>
      </c>
      <c r="O395" s="19">
        <v>17877</v>
      </c>
      <c r="P395" s="13">
        <v>1</v>
      </c>
      <c r="Q395" s="5">
        <f t="shared" si="30"/>
        <v>2014</v>
      </c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</row>
    <row r="396" spans="1:110" ht="15" x14ac:dyDescent="0.2">
      <c r="A396" s="15" t="s">
        <v>1245</v>
      </c>
      <c r="B396" s="16">
        <v>39280</v>
      </c>
      <c r="C396" s="16">
        <v>41788</v>
      </c>
      <c r="D396" s="9">
        <f t="shared" si="31"/>
        <v>6</v>
      </c>
      <c r="E396" s="9" t="str">
        <f t="shared" si="32"/>
        <v>b) 6-10</v>
      </c>
      <c r="F396" s="9" t="str">
        <f t="shared" si="33"/>
        <v>6-10</v>
      </c>
      <c r="G396" s="10" t="s">
        <v>73</v>
      </c>
      <c r="H396" s="12" t="s">
        <v>540</v>
      </c>
      <c r="I396" s="12" t="s">
        <v>380</v>
      </c>
      <c r="J396" s="17" t="s">
        <v>805</v>
      </c>
      <c r="K396" s="12" t="s">
        <v>806</v>
      </c>
      <c r="L396" s="12" t="s">
        <v>510</v>
      </c>
      <c r="M396" s="12" t="s">
        <v>803</v>
      </c>
      <c r="N396" s="12" t="s">
        <v>50</v>
      </c>
      <c r="O396" s="19">
        <v>17877</v>
      </c>
      <c r="P396" s="13">
        <v>1</v>
      </c>
      <c r="Q396" s="5">
        <f t="shared" si="30"/>
        <v>2013</v>
      </c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</row>
    <row r="397" spans="1:110" ht="15" x14ac:dyDescent="0.2">
      <c r="A397" s="15" t="s">
        <v>1245</v>
      </c>
      <c r="B397" s="16">
        <v>39115</v>
      </c>
      <c r="C397" s="16">
        <v>41913</v>
      </c>
      <c r="D397" s="9">
        <f t="shared" si="31"/>
        <v>7</v>
      </c>
      <c r="E397" s="9" t="str">
        <f t="shared" si="32"/>
        <v>b) 6-10</v>
      </c>
      <c r="F397" s="9" t="str">
        <f t="shared" si="33"/>
        <v>6-10</v>
      </c>
      <c r="G397" s="10" t="s">
        <v>73</v>
      </c>
      <c r="H397" s="12" t="s">
        <v>541</v>
      </c>
      <c r="I397" s="12" t="s">
        <v>380</v>
      </c>
      <c r="J397" s="17" t="s">
        <v>810</v>
      </c>
      <c r="K397" s="12" t="s">
        <v>418</v>
      </c>
      <c r="L397" s="12" t="s">
        <v>510</v>
      </c>
      <c r="M397" s="12" t="s">
        <v>558</v>
      </c>
      <c r="N397" s="12" t="s">
        <v>26</v>
      </c>
      <c r="O397" s="19">
        <v>17877</v>
      </c>
      <c r="P397" s="13">
        <v>1</v>
      </c>
      <c r="Q397" s="5">
        <f t="shared" si="30"/>
        <v>2014</v>
      </c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</row>
    <row r="398" spans="1:110" ht="15" x14ac:dyDescent="0.2">
      <c r="A398" s="15" t="s">
        <v>1245</v>
      </c>
      <c r="B398" s="16">
        <v>34456</v>
      </c>
      <c r="C398" s="16">
        <v>41675</v>
      </c>
      <c r="D398" s="9">
        <f t="shared" si="31"/>
        <v>19</v>
      </c>
      <c r="E398" s="9" t="str">
        <f t="shared" si="32"/>
        <v>d) 16-20</v>
      </c>
      <c r="F398" s="9" t="str">
        <f t="shared" si="33"/>
        <v>16-20</v>
      </c>
      <c r="G398" s="10" t="s">
        <v>73</v>
      </c>
      <c r="H398" s="12" t="s">
        <v>541</v>
      </c>
      <c r="I398" s="12" t="s">
        <v>380</v>
      </c>
      <c r="J398" s="17" t="s">
        <v>509</v>
      </c>
      <c r="K398" s="12" t="s">
        <v>418</v>
      </c>
      <c r="L398" s="12" t="s">
        <v>510</v>
      </c>
      <c r="M398" s="12" t="s">
        <v>523</v>
      </c>
      <c r="N398" s="12" t="s">
        <v>26</v>
      </c>
      <c r="O398" s="19">
        <v>17877</v>
      </c>
      <c r="P398" s="13">
        <v>1</v>
      </c>
      <c r="Q398" s="5">
        <f t="shared" si="30"/>
        <v>2014</v>
      </c>
      <c r="R398" s="5"/>
      <c r="S398" s="27"/>
      <c r="T398" s="27"/>
      <c r="U398" s="27"/>
      <c r="V398" s="27"/>
      <c r="W398" s="27"/>
      <c r="X398" s="27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</row>
    <row r="399" spans="1:110" ht="15" x14ac:dyDescent="0.2">
      <c r="A399" s="15" t="s">
        <v>1245</v>
      </c>
      <c r="B399" s="16">
        <v>31928</v>
      </c>
      <c r="C399" s="16">
        <v>41710</v>
      </c>
      <c r="D399" s="9">
        <f t="shared" si="31"/>
        <v>26</v>
      </c>
      <c r="E399" s="9" t="str">
        <f t="shared" si="32"/>
        <v>f) 26-30</v>
      </c>
      <c r="F399" s="9" t="str">
        <f t="shared" si="33"/>
        <v>26-30</v>
      </c>
      <c r="G399" s="10" t="s">
        <v>73</v>
      </c>
      <c r="H399" s="12" t="s">
        <v>541</v>
      </c>
      <c r="I399" s="12" t="s">
        <v>380</v>
      </c>
      <c r="J399" s="17" t="s">
        <v>1196</v>
      </c>
      <c r="K399" s="12" t="s">
        <v>418</v>
      </c>
      <c r="L399" s="12" t="s">
        <v>510</v>
      </c>
      <c r="M399" s="12" t="s">
        <v>803</v>
      </c>
      <c r="N399" s="12" t="s">
        <v>291</v>
      </c>
      <c r="O399" s="19">
        <v>17877</v>
      </c>
      <c r="P399" s="13">
        <v>1</v>
      </c>
      <c r="Q399" s="5">
        <f t="shared" si="30"/>
        <v>2014</v>
      </c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</row>
    <row r="400" spans="1:110" ht="15" x14ac:dyDescent="0.2">
      <c r="A400" s="15" t="s">
        <v>1243</v>
      </c>
      <c r="B400" s="8">
        <v>40088</v>
      </c>
      <c r="C400" s="7">
        <v>41883</v>
      </c>
      <c r="D400" s="9">
        <f t="shared" si="31"/>
        <v>4</v>
      </c>
      <c r="E400" s="9" t="str">
        <f t="shared" si="32"/>
        <v>a) 0-5</v>
      </c>
      <c r="F400" s="9" t="str">
        <f t="shared" si="33"/>
        <v>0-5</v>
      </c>
      <c r="G400" s="10" t="s">
        <v>73</v>
      </c>
      <c r="H400" s="18" t="s">
        <v>489</v>
      </c>
      <c r="I400" s="12" t="s">
        <v>380</v>
      </c>
      <c r="J400" s="31">
        <v>60023011</v>
      </c>
      <c r="K400" s="18" t="s">
        <v>398</v>
      </c>
      <c r="L400" s="12" t="s">
        <v>394</v>
      </c>
      <c r="M400" s="12" t="s">
        <v>394</v>
      </c>
      <c r="N400" s="11" t="s">
        <v>28</v>
      </c>
      <c r="O400" s="35">
        <v>0</v>
      </c>
      <c r="P400" s="13">
        <v>1</v>
      </c>
      <c r="Q400" s="5">
        <f t="shared" si="30"/>
        <v>2014</v>
      </c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</row>
    <row r="401" spans="1:110" ht="15" x14ac:dyDescent="0.2">
      <c r="A401" s="15" t="s">
        <v>1243</v>
      </c>
      <c r="B401" s="16">
        <v>39403</v>
      </c>
      <c r="C401" s="16">
        <v>41421</v>
      </c>
      <c r="D401" s="9">
        <f t="shared" si="31"/>
        <v>5</v>
      </c>
      <c r="E401" s="9" t="str">
        <f t="shared" si="32"/>
        <v>a) 0-5</v>
      </c>
      <c r="F401" s="9" t="str">
        <f t="shared" si="33"/>
        <v>0-5</v>
      </c>
      <c r="G401" s="10" t="s">
        <v>73</v>
      </c>
      <c r="H401" s="12" t="s">
        <v>494</v>
      </c>
      <c r="I401" s="12" t="s">
        <v>380</v>
      </c>
      <c r="J401" s="17" t="s">
        <v>495</v>
      </c>
      <c r="K401" s="12" t="s">
        <v>398</v>
      </c>
      <c r="L401" s="12" t="s">
        <v>496</v>
      </c>
      <c r="M401" s="12" t="s">
        <v>497</v>
      </c>
      <c r="N401" s="12" t="s">
        <v>26</v>
      </c>
      <c r="O401" s="22">
        <v>0</v>
      </c>
      <c r="P401" s="13">
        <v>1</v>
      </c>
      <c r="Q401" s="5">
        <f t="shared" si="30"/>
        <v>2014</v>
      </c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</row>
    <row r="402" spans="1:110" ht="15" x14ac:dyDescent="0.2">
      <c r="A402" s="15" t="s">
        <v>1243</v>
      </c>
      <c r="B402" s="16">
        <v>40833</v>
      </c>
      <c r="C402" s="16">
        <v>41492</v>
      </c>
      <c r="D402" s="9">
        <f t="shared" si="31"/>
        <v>1</v>
      </c>
      <c r="E402" s="9" t="str">
        <f t="shared" si="32"/>
        <v>a) 0-5</v>
      </c>
      <c r="F402" s="9" t="str">
        <f t="shared" si="33"/>
        <v>0-5</v>
      </c>
      <c r="G402" s="10" t="s">
        <v>73</v>
      </c>
      <c r="H402" s="12" t="s">
        <v>498</v>
      </c>
      <c r="I402" s="12" t="s">
        <v>380</v>
      </c>
      <c r="J402" s="17" t="s">
        <v>499</v>
      </c>
      <c r="K402" s="12" t="s">
        <v>500</v>
      </c>
      <c r="L402" s="12" t="s">
        <v>496</v>
      </c>
      <c r="M402" s="12" t="s">
        <v>496</v>
      </c>
      <c r="N402" s="12" t="s">
        <v>26</v>
      </c>
      <c r="O402" s="22">
        <v>0</v>
      </c>
      <c r="P402" s="13">
        <v>1</v>
      </c>
      <c r="Q402" s="5">
        <f t="shared" si="30"/>
        <v>2013</v>
      </c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</row>
    <row r="403" spans="1:110" ht="15" x14ac:dyDescent="0.2">
      <c r="A403" s="26" t="s">
        <v>1243</v>
      </c>
      <c r="B403" s="8">
        <v>40134</v>
      </c>
      <c r="C403" s="8">
        <v>40193</v>
      </c>
      <c r="D403" s="9">
        <f t="shared" si="31"/>
        <v>0</v>
      </c>
      <c r="E403" s="9" t="str">
        <f t="shared" si="32"/>
        <v>a) 0-5</v>
      </c>
      <c r="F403" s="9" t="str">
        <f t="shared" si="33"/>
        <v>0-5</v>
      </c>
      <c r="G403" s="24" t="s">
        <v>73</v>
      </c>
      <c r="H403" s="25" t="s">
        <v>603</v>
      </c>
      <c r="I403" s="25" t="s">
        <v>380</v>
      </c>
      <c r="J403" s="25"/>
      <c r="K403" s="25" t="s">
        <v>518</v>
      </c>
      <c r="L403" s="13" t="s">
        <v>604</v>
      </c>
      <c r="M403" s="25" t="s">
        <v>605</v>
      </c>
      <c r="N403" s="25" t="s">
        <v>26</v>
      </c>
      <c r="O403" s="19">
        <v>0</v>
      </c>
      <c r="P403" s="13">
        <v>1</v>
      </c>
      <c r="Q403" s="20">
        <f>YEAR(C403)</f>
        <v>2010</v>
      </c>
      <c r="R403" s="5"/>
      <c r="S403" s="27"/>
      <c r="T403" s="27"/>
      <c r="U403" s="27"/>
      <c r="V403" s="27"/>
      <c r="W403" s="27"/>
      <c r="X403" s="27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</row>
    <row r="404" spans="1:110" ht="15" x14ac:dyDescent="0.2">
      <c r="A404" s="15" t="s">
        <v>1243</v>
      </c>
      <c r="B404" s="8">
        <v>40315</v>
      </c>
      <c r="C404" s="8">
        <v>41045</v>
      </c>
      <c r="D404" s="9">
        <f t="shared" si="31"/>
        <v>2</v>
      </c>
      <c r="E404" s="9" t="str">
        <f t="shared" si="32"/>
        <v>a) 0-5</v>
      </c>
      <c r="F404" s="9" t="str">
        <f t="shared" si="33"/>
        <v>0-5</v>
      </c>
      <c r="G404" s="24" t="s">
        <v>73</v>
      </c>
      <c r="H404" s="13" t="s">
        <v>603</v>
      </c>
      <c r="I404" s="13" t="s">
        <v>380</v>
      </c>
      <c r="J404" s="10">
        <v>60024517</v>
      </c>
      <c r="K404" s="13" t="s">
        <v>518</v>
      </c>
      <c r="L404" s="13" t="s">
        <v>604</v>
      </c>
      <c r="M404" s="13" t="s">
        <v>605</v>
      </c>
      <c r="N404" s="13" t="s">
        <v>606</v>
      </c>
      <c r="O404" s="35">
        <v>0</v>
      </c>
      <c r="P404" s="13">
        <v>1</v>
      </c>
      <c r="Q404" s="5">
        <f t="shared" ref="Q404:Q417" si="34">YEAR(C403)</f>
        <v>2010</v>
      </c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</row>
    <row r="405" spans="1:110" ht="15" x14ac:dyDescent="0.2">
      <c r="A405" s="15" t="s">
        <v>1243</v>
      </c>
      <c r="B405" s="16">
        <v>39585</v>
      </c>
      <c r="C405" s="16">
        <v>41305</v>
      </c>
      <c r="D405" s="9">
        <f t="shared" si="31"/>
        <v>4</v>
      </c>
      <c r="E405" s="9" t="str">
        <f t="shared" si="32"/>
        <v>a) 0-5</v>
      </c>
      <c r="F405" s="9" t="str">
        <f t="shared" si="33"/>
        <v>0-5</v>
      </c>
      <c r="G405" s="10" t="s">
        <v>73</v>
      </c>
      <c r="H405" s="12" t="s">
        <v>607</v>
      </c>
      <c r="I405" s="12" t="s">
        <v>380</v>
      </c>
      <c r="J405" s="17" t="s">
        <v>608</v>
      </c>
      <c r="K405" s="12" t="s">
        <v>518</v>
      </c>
      <c r="L405" s="12" t="s">
        <v>604</v>
      </c>
      <c r="M405" s="12" t="s">
        <v>609</v>
      </c>
      <c r="N405" s="12" t="s">
        <v>26</v>
      </c>
      <c r="O405" s="22">
        <v>0</v>
      </c>
      <c r="P405" s="13">
        <v>1</v>
      </c>
      <c r="Q405" s="5">
        <f t="shared" si="34"/>
        <v>2012</v>
      </c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</row>
    <row r="406" spans="1:110" ht="15" x14ac:dyDescent="0.2">
      <c r="A406" s="15" t="s">
        <v>1243</v>
      </c>
      <c r="B406" s="16">
        <v>41260</v>
      </c>
      <c r="C406" s="16">
        <v>41978</v>
      </c>
      <c r="D406" s="9">
        <f t="shared" si="31"/>
        <v>1</v>
      </c>
      <c r="E406" s="9" t="str">
        <f t="shared" si="32"/>
        <v>a) 0-5</v>
      </c>
      <c r="F406" s="9" t="str">
        <f t="shared" si="33"/>
        <v>0-5</v>
      </c>
      <c r="G406" s="10" t="s">
        <v>73</v>
      </c>
      <c r="H406" s="12" t="s">
        <v>607</v>
      </c>
      <c r="I406" s="12" t="s">
        <v>380</v>
      </c>
      <c r="J406" s="17" t="s">
        <v>610</v>
      </c>
      <c r="K406" s="12" t="s">
        <v>518</v>
      </c>
      <c r="L406" s="12" t="s">
        <v>604</v>
      </c>
      <c r="M406" s="12" t="s">
        <v>609</v>
      </c>
      <c r="N406" s="12" t="s">
        <v>26</v>
      </c>
      <c r="O406" s="22">
        <v>0</v>
      </c>
      <c r="P406" s="13">
        <v>1</v>
      </c>
      <c r="Q406" s="5">
        <f t="shared" si="34"/>
        <v>2013</v>
      </c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</row>
    <row r="407" spans="1:110" ht="15" x14ac:dyDescent="0.2">
      <c r="A407" s="15" t="s">
        <v>1243</v>
      </c>
      <c r="B407" s="16">
        <v>39418</v>
      </c>
      <c r="C407" s="16">
        <v>40812</v>
      </c>
      <c r="D407" s="9">
        <f t="shared" si="31"/>
        <v>3</v>
      </c>
      <c r="E407" s="9" t="str">
        <f t="shared" si="32"/>
        <v>a) 0-5</v>
      </c>
      <c r="F407" s="9" t="str">
        <f t="shared" si="33"/>
        <v>0-5</v>
      </c>
      <c r="G407" s="10" t="s">
        <v>73</v>
      </c>
      <c r="H407" s="12" t="s">
        <v>607</v>
      </c>
      <c r="I407" s="12" t="s">
        <v>380</v>
      </c>
      <c r="J407" s="17" t="s">
        <v>611</v>
      </c>
      <c r="K407" s="12" t="s">
        <v>503</v>
      </c>
      <c r="L407" s="12" t="s">
        <v>612</v>
      </c>
      <c r="M407" s="12" t="s">
        <v>613</v>
      </c>
      <c r="N407" s="12" t="s">
        <v>291</v>
      </c>
      <c r="O407" s="22">
        <v>0</v>
      </c>
      <c r="P407" s="13">
        <v>1</v>
      </c>
      <c r="Q407" s="5">
        <f t="shared" si="34"/>
        <v>2014</v>
      </c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</row>
    <row r="408" spans="1:110" ht="15" x14ac:dyDescent="0.2">
      <c r="A408" s="15" t="s">
        <v>1243</v>
      </c>
      <c r="B408" s="16">
        <v>40849</v>
      </c>
      <c r="C408" s="16">
        <v>41134</v>
      </c>
      <c r="D408" s="9">
        <f t="shared" si="31"/>
        <v>0</v>
      </c>
      <c r="E408" s="9" t="str">
        <f t="shared" si="32"/>
        <v>a) 0-5</v>
      </c>
      <c r="F408" s="9" t="str">
        <f t="shared" si="33"/>
        <v>0-5</v>
      </c>
      <c r="G408" s="10" t="s">
        <v>73</v>
      </c>
      <c r="H408" s="12" t="s">
        <v>607</v>
      </c>
      <c r="I408" s="12" t="s">
        <v>380</v>
      </c>
      <c r="J408" s="17" t="s">
        <v>618</v>
      </c>
      <c r="K408" s="12" t="s">
        <v>619</v>
      </c>
      <c r="L408" s="12" t="s">
        <v>620</v>
      </c>
      <c r="M408" s="12" t="s">
        <v>620</v>
      </c>
      <c r="N408" s="12" t="s">
        <v>44</v>
      </c>
      <c r="O408" s="22">
        <v>0</v>
      </c>
      <c r="P408" s="13">
        <v>1</v>
      </c>
      <c r="Q408" s="5">
        <f t="shared" si="34"/>
        <v>2011</v>
      </c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</row>
    <row r="409" spans="1:110" ht="15" x14ac:dyDescent="0.2">
      <c r="A409" s="15" t="s">
        <v>1243</v>
      </c>
      <c r="B409" s="8">
        <v>41246</v>
      </c>
      <c r="C409" s="7">
        <v>42095</v>
      </c>
      <c r="D409" s="9">
        <f t="shared" si="31"/>
        <v>2</v>
      </c>
      <c r="E409" s="9" t="str">
        <f t="shared" si="32"/>
        <v>a) 0-5</v>
      </c>
      <c r="F409" s="9" t="str">
        <f t="shared" si="33"/>
        <v>0-5</v>
      </c>
      <c r="G409" s="10" t="s">
        <v>73</v>
      </c>
      <c r="H409" s="18" t="s">
        <v>607</v>
      </c>
      <c r="I409" s="12" t="s">
        <v>380</v>
      </c>
      <c r="J409" s="31">
        <v>60024224</v>
      </c>
      <c r="K409" s="18" t="s">
        <v>619</v>
      </c>
      <c r="L409" s="12" t="s">
        <v>620</v>
      </c>
      <c r="M409" s="12" t="s">
        <v>620</v>
      </c>
      <c r="N409" s="11" t="s">
        <v>28</v>
      </c>
      <c r="O409" s="35">
        <v>0</v>
      </c>
      <c r="P409" s="13">
        <v>1</v>
      </c>
      <c r="Q409" s="5">
        <f t="shared" si="34"/>
        <v>2012</v>
      </c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</row>
    <row r="410" spans="1:110" ht="15" x14ac:dyDescent="0.2">
      <c r="A410" s="15" t="s">
        <v>1243</v>
      </c>
      <c r="B410" s="8">
        <v>40833</v>
      </c>
      <c r="C410" s="7">
        <v>42171</v>
      </c>
      <c r="D410" s="9">
        <f t="shared" si="31"/>
        <v>3</v>
      </c>
      <c r="E410" s="9" t="str">
        <f t="shared" si="32"/>
        <v>a) 0-5</v>
      </c>
      <c r="F410" s="9" t="str">
        <f t="shared" si="33"/>
        <v>0-5</v>
      </c>
      <c r="G410" s="10" t="s">
        <v>73</v>
      </c>
      <c r="H410" s="18" t="s">
        <v>489</v>
      </c>
      <c r="I410" s="12" t="s">
        <v>380</v>
      </c>
      <c r="J410" s="13">
        <v>60024217</v>
      </c>
      <c r="K410" s="11" t="s">
        <v>619</v>
      </c>
      <c r="L410" s="12" t="s">
        <v>620</v>
      </c>
      <c r="M410" s="12" t="s">
        <v>620</v>
      </c>
      <c r="N410" s="11" t="s">
        <v>28</v>
      </c>
      <c r="O410" s="35">
        <v>0</v>
      </c>
      <c r="P410" s="13">
        <v>1</v>
      </c>
      <c r="Q410" s="5">
        <f t="shared" si="34"/>
        <v>2015</v>
      </c>
    </row>
    <row r="411" spans="1:110" ht="15" x14ac:dyDescent="0.2">
      <c r="A411" s="15" t="s">
        <v>1243</v>
      </c>
      <c r="B411" s="16">
        <v>39357</v>
      </c>
      <c r="C411" s="16">
        <v>40939</v>
      </c>
      <c r="D411" s="9">
        <f t="shared" si="31"/>
        <v>4</v>
      </c>
      <c r="E411" s="9" t="str">
        <f t="shared" si="32"/>
        <v>a) 0-5</v>
      </c>
      <c r="F411" s="9" t="str">
        <f t="shared" si="33"/>
        <v>0-5</v>
      </c>
      <c r="G411" s="10" t="s">
        <v>73</v>
      </c>
      <c r="H411" s="12" t="s">
        <v>621</v>
      </c>
      <c r="I411" s="12" t="s">
        <v>380</v>
      </c>
      <c r="J411" s="17" t="s">
        <v>622</v>
      </c>
      <c r="K411" s="12" t="s">
        <v>623</v>
      </c>
      <c r="L411" s="12" t="s">
        <v>624</v>
      </c>
      <c r="M411" s="12" t="s">
        <v>625</v>
      </c>
      <c r="N411" s="12" t="s">
        <v>44</v>
      </c>
      <c r="O411" s="22">
        <v>0</v>
      </c>
      <c r="P411" s="13">
        <v>1</v>
      </c>
      <c r="Q411" s="5">
        <f t="shared" si="34"/>
        <v>2015</v>
      </c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</row>
    <row r="412" spans="1:110" ht="15" x14ac:dyDescent="0.2">
      <c r="A412" s="15" t="s">
        <v>1243</v>
      </c>
      <c r="B412" s="16">
        <v>37181</v>
      </c>
      <c r="C412" s="16">
        <v>40837</v>
      </c>
      <c r="D412" s="9">
        <f t="shared" si="31"/>
        <v>10</v>
      </c>
      <c r="E412" s="9" t="str">
        <f t="shared" si="32"/>
        <v>b) 6-10</v>
      </c>
      <c r="F412" s="9" t="str">
        <f t="shared" si="33"/>
        <v>6-10</v>
      </c>
      <c r="G412" s="10" t="s">
        <v>73</v>
      </c>
      <c r="H412" s="12" t="s">
        <v>607</v>
      </c>
      <c r="I412" s="12" t="s">
        <v>380</v>
      </c>
      <c r="J412" s="17" t="s">
        <v>610</v>
      </c>
      <c r="K412" s="12" t="s">
        <v>518</v>
      </c>
      <c r="L412" s="12" t="s">
        <v>604</v>
      </c>
      <c r="M412" s="12" t="s">
        <v>609</v>
      </c>
      <c r="N412" s="12" t="s">
        <v>44</v>
      </c>
      <c r="O412" s="14">
        <v>0</v>
      </c>
      <c r="P412" s="13">
        <v>1</v>
      </c>
      <c r="Q412" s="5">
        <f t="shared" si="34"/>
        <v>2012</v>
      </c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</row>
    <row r="413" spans="1:110" ht="15" x14ac:dyDescent="0.2">
      <c r="A413" s="15" t="s">
        <v>1243</v>
      </c>
      <c r="B413" s="16">
        <v>36787</v>
      </c>
      <c r="C413" s="16">
        <v>40452</v>
      </c>
      <c r="D413" s="9">
        <f t="shared" si="31"/>
        <v>10</v>
      </c>
      <c r="E413" s="9" t="str">
        <f t="shared" si="32"/>
        <v>b) 6-10</v>
      </c>
      <c r="F413" s="9" t="str">
        <f t="shared" si="33"/>
        <v>6-10</v>
      </c>
      <c r="G413" s="10" t="s">
        <v>73</v>
      </c>
      <c r="H413" s="12" t="s">
        <v>819</v>
      </c>
      <c r="I413" s="12" t="s">
        <v>380</v>
      </c>
      <c r="J413" s="17" t="s">
        <v>820</v>
      </c>
      <c r="K413" s="12" t="s">
        <v>821</v>
      </c>
      <c r="L413" s="12" t="s">
        <v>822</v>
      </c>
      <c r="M413" s="12" t="s">
        <v>69</v>
      </c>
      <c r="N413" s="12" t="s">
        <v>44</v>
      </c>
      <c r="O413" s="14">
        <v>0</v>
      </c>
      <c r="P413" s="13">
        <v>1</v>
      </c>
      <c r="Q413" s="5">
        <f t="shared" si="34"/>
        <v>2011</v>
      </c>
      <c r="R413" s="5"/>
    </row>
    <row r="414" spans="1:110" ht="15" x14ac:dyDescent="0.2">
      <c r="A414" s="15" t="s">
        <v>1243</v>
      </c>
      <c r="B414" s="16">
        <v>32201</v>
      </c>
      <c r="C414" s="16">
        <v>42050</v>
      </c>
      <c r="D414" s="9">
        <f t="shared" si="31"/>
        <v>26</v>
      </c>
      <c r="E414" s="9" t="str">
        <f t="shared" si="32"/>
        <v>f) 26-30</v>
      </c>
      <c r="F414" s="9" t="str">
        <f t="shared" si="33"/>
        <v>26-30</v>
      </c>
      <c r="G414" s="10" t="s">
        <v>73</v>
      </c>
      <c r="H414" s="12" t="s">
        <v>1170</v>
      </c>
      <c r="I414" s="12" t="s">
        <v>18</v>
      </c>
      <c r="J414" s="17" t="s">
        <v>1171</v>
      </c>
      <c r="K414" s="12" t="s">
        <v>376</v>
      </c>
      <c r="L414" s="12" t="s">
        <v>377</v>
      </c>
      <c r="M414" s="12" t="s">
        <v>837</v>
      </c>
      <c r="N414" s="12" t="s">
        <v>65</v>
      </c>
      <c r="O414" s="19">
        <v>28562</v>
      </c>
      <c r="P414" s="13">
        <v>1</v>
      </c>
      <c r="Q414" s="5">
        <f t="shared" si="34"/>
        <v>2010</v>
      </c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</row>
    <row r="415" spans="1:110" ht="15" x14ac:dyDescent="0.2">
      <c r="A415" s="15" t="s">
        <v>1222</v>
      </c>
      <c r="B415" s="16">
        <v>41096</v>
      </c>
      <c r="C415" s="16">
        <v>41096</v>
      </c>
      <c r="D415" s="9">
        <f t="shared" si="31"/>
        <v>0</v>
      </c>
      <c r="E415" s="9" t="str">
        <f t="shared" si="32"/>
        <v>a) 0-5</v>
      </c>
      <c r="F415" s="9" t="str">
        <f t="shared" si="33"/>
        <v>0-5</v>
      </c>
      <c r="G415" s="10" t="s">
        <v>73</v>
      </c>
      <c r="H415" s="12" t="s">
        <v>74</v>
      </c>
      <c r="I415" s="12" t="s">
        <v>18</v>
      </c>
      <c r="J415" s="17" t="s">
        <v>75</v>
      </c>
      <c r="K415" s="12" t="s">
        <v>37</v>
      </c>
      <c r="L415" s="12" t="s">
        <v>38</v>
      </c>
      <c r="M415" s="12" t="s">
        <v>39</v>
      </c>
      <c r="N415" s="12" t="s">
        <v>26</v>
      </c>
      <c r="O415" s="22">
        <v>1316</v>
      </c>
      <c r="P415" s="13">
        <v>1</v>
      </c>
      <c r="Q415" s="5">
        <f t="shared" si="34"/>
        <v>2015</v>
      </c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</row>
    <row r="416" spans="1:110" ht="15" x14ac:dyDescent="0.2">
      <c r="A416" s="15" t="s">
        <v>1222</v>
      </c>
      <c r="B416" s="16">
        <v>42202</v>
      </c>
      <c r="C416" s="16">
        <v>42202</v>
      </c>
      <c r="D416" s="9">
        <f t="shared" si="31"/>
        <v>0</v>
      </c>
      <c r="E416" s="9" t="str">
        <f t="shared" si="32"/>
        <v>a) 0-5</v>
      </c>
      <c r="F416" s="9" t="str">
        <f t="shared" si="33"/>
        <v>0-5</v>
      </c>
      <c r="G416" s="10" t="s">
        <v>73</v>
      </c>
      <c r="H416" s="21" t="s">
        <v>74</v>
      </c>
      <c r="I416" s="12" t="s">
        <v>18</v>
      </c>
      <c r="J416" s="21" t="s">
        <v>76</v>
      </c>
      <c r="K416" s="21" t="s">
        <v>37</v>
      </c>
      <c r="L416" s="12" t="s">
        <v>38</v>
      </c>
      <c r="M416" s="21" t="s">
        <v>77</v>
      </c>
      <c r="N416" s="12" t="s">
        <v>26</v>
      </c>
      <c r="O416" s="23">
        <v>1316</v>
      </c>
      <c r="P416" s="13">
        <v>1</v>
      </c>
      <c r="Q416" s="5">
        <f t="shared" si="34"/>
        <v>2012</v>
      </c>
    </row>
    <row r="417" spans="1:110" ht="15" x14ac:dyDescent="0.2">
      <c r="A417" s="26" t="s">
        <v>1222</v>
      </c>
      <c r="B417" s="8">
        <v>40256</v>
      </c>
      <c r="C417" s="8">
        <v>40258</v>
      </c>
      <c r="D417" s="9">
        <f t="shared" si="31"/>
        <v>0</v>
      </c>
      <c r="E417" s="9" t="str">
        <f t="shared" si="32"/>
        <v>a) 0-5</v>
      </c>
      <c r="F417" s="9" t="str">
        <f t="shared" si="33"/>
        <v>0-5</v>
      </c>
      <c r="G417" s="10" t="s">
        <v>73</v>
      </c>
      <c r="H417" s="25" t="s">
        <v>78</v>
      </c>
      <c r="I417" s="25" t="s">
        <v>18</v>
      </c>
      <c r="J417" s="25"/>
      <c r="K417" s="25" t="s">
        <v>37</v>
      </c>
      <c r="L417" s="13" t="s">
        <v>38</v>
      </c>
      <c r="M417" s="25" t="s">
        <v>43</v>
      </c>
      <c r="N417" s="25" t="s">
        <v>26</v>
      </c>
      <c r="O417" s="19">
        <v>1561</v>
      </c>
      <c r="P417" s="13">
        <v>1</v>
      </c>
      <c r="Q417" s="20">
        <f t="shared" si="34"/>
        <v>2015</v>
      </c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</row>
    <row r="418" spans="1:110" ht="15" x14ac:dyDescent="0.2">
      <c r="A418" s="26" t="s">
        <v>1222</v>
      </c>
      <c r="B418" s="8">
        <v>40193</v>
      </c>
      <c r="C418" s="8">
        <v>40197</v>
      </c>
      <c r="D418" s="9">
        <f t="shared" si="31"/>
        <v>0</v>
      </c>
      <c r="E418" s="9" t="str">
        <f t="shared" si="32"/>
        <v>a) 0-5</v>
      </c>
      <c r="F418" s="9" t="str">
        <f t="shared" si="33"/>
        <v>0-5</v>
      </c>
      <c r="G418" s="10" t="s">
        <v>73</v>
      </c>
      <c r="H418" s="25" t="s">
        <v>78</v>
      </c>
      <c r="I418" s="25" t="s">
        <v>18</v>
      </c>
      <c r="J418" s="25"/>
      <c r="K418" s="25" t="s">
        <v>37</v>
      </c>
      <c r="L418" s="13" t="s">
        <v>38</v>
      </c>
      <c r="M418" s="25" t="s">
        <v>43</v>
      </c>
      <c r="N418" s="25" t="s">
        <v>26</v>
      </c>
      <c r="O418" s="19">
        <v>1807</v>
      </c>
      <c r="P418" s="13">
        <v>1</v>
      </c>
      <c r="Q418" s="20">
        <f>YEAR(C418)</f>
        <v>2010</v>
      </c>
      <c r="R418" s="5"/>
      <c r="T418" s="27"/>
      <c r="U418" s="27"/>
      <c r="V418" s="27"/>
      <c r="W418" s="27"/>
      <c r="X418" s="27"/>
      <c r="Y418" s="27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</row>
    <row r="419" spans="1:110" ht="15" x14ac:dyDescent="0.2">
      <c r="A419" s="26" t="s">
        <v>1222</v>
      </c>
      <c r="B419" s="8">
        <v>40193</v>
      </c>
      <c r="C419" s="8">
        <v>40197</v>
      </c>
      <c r="D419" s="9">
        <f t="shared" si="31"/>
        <v>0</v>
      </c>
      <c r="E419" s="9" t="str">
        <f t="shared" si="32"/>
        <v>a) 0-5</v>
      </c>
      <c r="F419" s="9" t="str">
        <f t="shared" si="33"/>
        <v>0-5</v>
      </c>
      <c r="G419" s="10" t="s">
        <v>73</v>
      </c>
      <c r="H419" s="25" t="s">
        <v>78</v>
      </c>
      <c r="I419" s="25" t="s">
        <v>18</v>
      </c>
      <c r="J419" s="25"/>
      <c r="K419" s="25" t="s">
        <v>37</v>
      </c>
      <c r="L419" s="13" t="s">
        <v>38</v>
      </c>
      <c r="M419" s="25" t="s">
        <v>43</v>
      </c>
      <c r="N419" s="25" t="s">
        <v>26</v>
      </c>
      <c r="O419" s="19">
        <v>1807</v>
      </c>
      <c r="P419" s="13">
        <v>1</v>
      </c>
      <c r="Q419" s="20">
        <f>YEAR(C419)</f>
        <v>2010</v>
      </c>
      <c r="R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</row>
    <row r="420" spans="1:110" ht="15" x14ac:dyDescent="0.2">
      <c r="A420" s="26" t="s">
        <v>1222</v>
      </c>
      <c r="B420" s="8">
        <v>40193</v>
      </c>
      <c r="C420" s="8">
        <v>40197</v>
      </c>
      <c r="D420" s="9">
        <f t="shared" si="31"/>
        <v>0</v>
      </c>
      <c r="E420" s="9" t="str">
        <f t="shared" si="32"/>
        <v>a) 0-5</v>
      </c>
      <c r="F420" s="9" t="str">
        <f t="shared" si="33"/>
        <v>0-5</v>
      </c>
      <c r="G420" s="10" t="s">
        <v>73</v>
      </c>
      <c r="H420" s="25" t="s">
        <v>78</v>
      </c>
      <c r="I420" s="25" t="s">
        <v>18</v>
      </c>
      <c r="J420" s="25"/>
      <c r="K420" s="25" t="s">
        <v>37</v>
      </c>
      <c r="L420" s="13" t="s">
        <v>38</v>
      </c>
      <c r="M420" s="25" t="s">
        <v>43</v>
      </c>
      <c r="N420" s="25" t="s">
        <v>26</v>
      </c>
      <c r="O420" s="19">
        <v>1807</v>
      </c>
      <c r="P420" s="13">
        <v>1</v>
      </c>
      <c r="Q420" s="20">
        <f>YEAR(C420)</f>
        <v>2010</v>
      </c>
      <c r="R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</row>
    <row r="421" spans="1:110" ht="15" x14ac:dyDescent="0.2">
      <c r="A421" s="26" t="s">
        <v>1222</v>
      </c>
      <c r="B421" s="8">
        <v>40193</v>
      </c>
      <c r="C421" s="8">
        <v>40197</v>
      </c>
      <c r="D421" s="9">
        <f t="shared" si="31"/>
        <v>0</v>
      </c>
      <c r="E421" s="9" t="str">
        <f t="shared" si="32"/>
        <v>a) 0-5</v>
      </c>
      <c r="F421" s="9" t="str">
        <f t="shared" si="33"/>
        <v>0-5</v>
      </c>
      <c r="G421" s="10" t="s">
        <v>73</v>
      </c>
      <c r="H421" s="25" t="s">
        <v>78</v>
      </c>
      <c r="I421" s="25" t="s">
        <v>18</v>
      </c>
      <c r="J421" s="25"/>
      <c r="K421" s="25" t="s">
        <v>37</v>
      </c>
      <c r="L421" s="13" t="s">
        <v>38</v>
      </c>
      <c r="M421" s="25" t="s">
        <v>43</v>
      </c>
      <c r="N421" s="25" t="s">
        <v>26</v>
      </c>
      <c r="O421" s="19">
        <v>1807</v>
      </c>
      <c r="P421" s="13">
        <v>1</v>
      </c>
      <c r="Q421" s="20">
        <f>YEAR(C421)</f>
        <v>2010</v>
      </c>
      <c r="R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</row>
    <row r="422" spans="1:110" ht="15" x14ac:dyDescent="0.2">
      <c r="A422" s="15" t="s">
        <v>1222</v>
      </c>
      <c r="B422" s="16">
        <v>40753</v>
      </c>
      <c r="C422" s="16">
        <v>40757</v>
      </c>
      <c r="D422" s="9">
        <f t="shared" si="31"/>
        <v>0</v>
      </c>
      <c r="E422" s="9" t="str">
        <f t="shared" si="32"/>
        <v>a) 0-5</v>
      </c>
      <c r="F422" s="9" t="str">
        <f t="shared" si="33"/>
        <v>0-5</v>
      </c>
      <c r="G422" s="10" t="s">
        <v>73</v>
      </c>
      <c r="H422" s="12" t="s">
        <v>74</v>
      </c>
      <c r="I422" s="12" t="s">
        <v>18</v>
      </c>
      <c r="J422" s="17" t="s">
        <v>79</v>
      </c>
      <c r="K422" s="12" t="s">
        <v>37</v>
      </c>
      <c r="L422" s="12" t="s">
        <v>38</v>
      </c>
      <c r="M422" s="12" t="s">
        <v>43</v>
      </c>
      <c r="N422" s="12" t="s">
        <v>26</v>
      </c>
      <c r="O422" s="19">
        <v>1807</v>
      </c>
      <c r="P422" s="13">
        <v>1</v>
      </c>
      <c r="Q422" s="5">
        <f t="shared" ref="Q422:Q427" si="35">YEAR(C421)</f>
        <v>2010</v>
      </c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</row>
    <row r="423" spans="1:110" ht="15" x14ac:dyDescent="0.2">
      <c r="A423" s="15" t="s">
        <v>1222</v>
      </c>
      <c r="B423" s="16">
        <v>41285</v>
      </c>
      <c r="C423" s="16">
        <v>41290</v>
      </c>
      <c r="D423" s="9">
        <f t="shared" si="31"/>
        <v>0</v>
      </c>
      <c r="E423" s="9" t="str">
        <f t="shared" si="32"/>
        <v>a) 0-5</v>
      </c>
      <c r="F423" s="9" t="str">
        <f t="shared" si="33"/>
        <v>0-5</v>
      </c>
      <c r="G423" s="10" t="s">
        <v>73</v>
      </c>
      <c r="H423" s="12" t="s">
        <v>74</v>
      </c>
      <c r="I423" s="12" t="s">
        <v>18</v>
      </c>
      <c r="J423" s="17" t="s">
        <v>80</v>
      </c>
      <c r="K423" s="12" t="s">
        <v>37</v>
      </c>
      <c r="L423" s="12" t="s">
        <v>38</v>
      </c>
      <c r="M423" s="12" t="s">
        <v>39</v>
      </c>
      <c r="N423" s="12" t="s">
        <v>26</v>
      </c>
      <c r="O423" s="22">
        <v>1930</v>
      </c>
      <c r="P423" s="13">
        <v>1</v>
      </c>
      <c r="Q423" s="5">
        <f t="shared" si="35"/>
        <v>2011</v>
      </c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</row>
    <row r="424" spans="1:110" ht="15" x14ac:dyDescent="0.2">
      <c r="A424" s="15" t="s">
        <v>1222</v>
      </c>
      <c r="B424" s="16">
        <v>41285</v>
      </c>
      <c r="C424" s="16">
        <v>41290</v>
      </c>
      <c r="D424" s="9">
        <f t="shared" si="31"/>
        <v>0</v>
      </c>
      <c r="E424" s="9" t="str">
        <f t="shared" si="32"/>
        <v>a) 0-5</v>
      </c>
      <c r="F424" s="9" t="str">
        <f t="shared" si="33"/>
        <v>0-5</v>
      </c>
      <c r="G424" s="10" t="s">
        <v>73</v>
      </c>
      <c r="H424" s="12" t="s">
        <v>74</v>
      </c>
      <c r="I424" s="12" t="s">
        <v>18</v>
      </c>
      <c r="J424" s="17" t="s">
        <v>81</v>
      </c>
      <c r="K424" s="12" t="s">
        <v>37</v>
      </c>
      <c r="L424" s="12" t="s">
        <v>38</v>
      </c>
      <c r="M424" s="12" t="s">
        <v>82</v>
      </c>
      <c r="N424" s="12" t="s">
        <v>26</v>
      </c>
      <c r="O424" s="22">
        <v>1930</v>
      </c>
      <c r="P424" s="13">
        <v>1</v>
      </c>
      <c r="Q424" s="5">
        <f t="shared" si="35"/>
        <v>2013</v>
      </c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</row>
    <row r="425" spans="1:110" ht="15" x14ac:dyDescent="0.2">
      <c r="A425" s="15" t="s">
        <v>1222</v>
      </c>
      <c r="B425" s="16">
        <v>41096</v>
      </c>
      <c r="C425" s="16">
        <v>41103</v>
      </c>
      <c r="D425" s="9">
        <f t="shared" si="31"/>
        <v>0</v>
      </c>
      <c r="E425" s="9" t="str">
        <f t="shared" si="32"/>
        <v>a) 0-5</v>
      </c>
      <c r="F425" s="9" t="str">
        <f t="shared" si="33"/>
        <v>0-5</v>
      </c>
      <c r="G425" s="10" t="s">
        <v>73</v>
      </c>
      <c r="H425" s="12" t="s">
        <v>74</v>
      </c>
      <c r="I425" s="12" t="s">
        <v>18</v>
      </c>
      <c r="J425" s="17" t="s">
        <v>83</v>
      </c>
      <c r="K425" s="12" t="s">
        <v>84</v>
      </c>
      <c r="L425" s="12" t="s">
        <v>38</v>
      </c>
      <c r="M425" s="12" t="s">
        <v>43</v>
      </c>
      <c r="N425" s="12" t="s">
        <v>26</v>
      </c>
      <c r="O425" s="22">
        <v>2176</v>
      </c>
      <c r="P425" s="13">
        <v>1</v>
      </c>
      <c r="Q425" s="5">
        <f t="shared" si="35"/>
        <v>2013</v>
      </c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</row>
    <row r="426" spans="1:110" ht="15" x14ac:dyDescent="0.2">
      <c r="A426" s="15" t="s">
        <v>1222</v>
      </c>
      <c r="B426" s="16">
        <v>41838</v>
      </c>
      <c r="C426" s="16">
        <v>41846</v>
      </c>
      <c r="D426" s="9">
        <f t="shared" si="31"/>
        <v>0</v>
      </c>
      <c r="E426" s="9" t="str">
        <f t="shared" si="32"/>
        <v>a) 0-5</v>
      </c>
      <c r="F426" s="9" t="str">
        <f t="shared" si="33"/>
        <v>0-5</v>
      </c>
      <c r="G426" s="10" t="s">
        <v>73</v>
      </c>
      <c r="H426" s="12" t="s">
        <v>74</v>
      </c>
      <c r="I426" s="12" t="s">
        <v>18</v>
      </c>
      <c r="J426" s="17" t="s">
        <v>85</v>
      </c>
      <c r="K426" s="12" t="s">
        <v>37</v>
      </c>
      <c r="L426" s="12" t="s">
        <v>38</v>
      </c>
      <c r="M426" s="12" t="s">
        <v>82</v>
      </c>
      <c r="N426" s="12" t="s">
        <v>50</v>
      </c>
      <c r="O426" s="22">
        <v>2298</v>
      </c>
      <c r="P426" s="13">
        <v>1</v>
      </c>
      <c r="Q426" s="5">
        <f t="shared" si="35"/>
        <v>2012</v>
      </c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</row>
    <row r="427" spans="1:110" ht="15" x14ac:dyDescent="0.2">
      <c r="A427" s="15" t="s">
        <v>1222</v>
      </c>
      <c r="B427" s="16">
        <v>42202</v>
      </c>
      <c r="C427" s="16">
        <v>42211</v>
      </c>
      <c r="D427" s="9">
        <f t="shared" si="31"/>
        <v>0</v>
      </c>
      <c r="E427" s="9" t="str">
        <f t="shared" si="32"/>
        <v>a) 0-5</v>
      </c>
      <c r="F427" s="9" t="str">
        <f t="shared" si="33"/>
        <v>0-5</v>
      </c>
      <c r="G427" s="10" t="s">
        <v>73</v>
      </c>
      <c r="H427" s="21" t="s">
        <v>74</v>
      </c>
      <c r="I427" s="12" t="s">
        <v>18</v>
      </c>
      <c r="J427" s="21" t="s">
        <v>86</v>
      </c>
      <c r="K427" s="21" t="s">
        <v>37</v>
      </c>
      <c r="L427" s="12" t="s">
        <v>38</v>
      </c>
      <c r="M427" s="21" t="s">
        <v>77</v>
      </c>
      <c r="N427" s="12" t="s">
        <v>26</v>
      </c>
      <c r="O427" s="23">
        <v>2421</v>
      </c>
      <c r="P427" s="13">
        <v>1</v>
      </c>
      <c r="Q427" s="5">
        <f t="shared" si="35"/>
        <v>2014</v>
      </c>
    </row>
    <row r="428" spans="1:110" ht="15" x14ac:dyDescent="0.2">
      <c r="A428" s="26" t="s">
        <v>1222</v>
      </c>
      <c r="B428" s="8">
        <v>40193</v>
      </c>
      <c r="C428" s="8">
        <v>40204</v>
      </c>
      <c r="D428" s="9">
        <f t="shared" si="31"/>
        <v>0</v>
      </c>
      <c r="E428" s="9" t="str">
        <f t="shared" si="32"/>
        <v>a) 0-5</v>
      </c>
      <c r="F428" s="9" t="str">
        <f t="shared" si="33"/>
        <v>0-5</v>
      </c>
      <c r="G428" s="10" t="s">
        <v>73</v>
      </c>
      <c r="H428" s="25" t="s">
        <v>78</v>
      </c>
      <c r="I428" s="25" t="s">
        <v>18</v>
      </c>
      <c r="J428" s="25"/>
      <c r="K428" s="25" t="s">
        <v>37</v>
      </c>
      <c r="L428" s="13" t="s">
        <v>38</v>
      </c>
      <c r="M428" s="25" t="s">
        <v>43</v>
      </c>
      <c r="N428" s="25" t="s">
        <v>26</v>
      </c>
      <c r="O428" s="19">
        <v>2667</v>
      </c>
      <c r="P428" s="13">
        <v>1</v>
      </c>
      <c r="Q428" s="20">
        <f>YEAR(C428)</f>
        <v>2010</v>
      </c>
      <c r="R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</row>
    <row r="429" spans="1:110" ht="15" x14ac:dyDescent="0.2">
      <c r="A429" s="15" t="s">
        <v>1222</v>
      </c>
      <c r="B429" s="16">
        <v>41096</v>
      </c>
      <c r="C429" s="16">
        <v>41108</v>
      </c>
      <c r="D429" s="9">
        <f t="shared" si="31"/>
        <v>0</v>
      </c>
      <c r="E429" s="9" t="str">
        <f t="shared" si="32"/>
        <v>a) 0-5</v>
      </c>
      <c r="F429" s="9" t="str">
        <f t="shared" si="33"/>
        <v>0-5</v>
      </c>
      <c r="G429" s="10" t="s">
        <v>73</v>
      </c>
      <c r="H429" s="12" t="s">
        <v>74</v>
      </c>
      <c r="I429" s="12" t="s">
        <v>18</v>
      </c>
      <c r="J429" s="17" t="s">
        <v>87</v>
      </c>
      <c r="K429" s="12" t="s">
        <v>37</v>
      </c>
      <c r="L429" s="12" t="s">
        <v>38</v>
      </c>
      <c r="M429" s="12" t="s">
        <v>43</v>
      </c>
      <c r="N429" s="12" t="s">
        <v>26</v>
      </c>
      <c r="O429" s="22">
        <v>2790</v>
      </c>
      <c r="P429" s="13">
        <v>1</v>
      </c>
      <c r="Q429" s="5">
        <f t="shared" ref="Q429:Q434" si="36">YEAR(C428)</f>
        <v>2010</v>
      </c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</row>
    <row r="430" spans="1:110" ht="15" x14ac:dyDescent="0.2">
      <c r="A430" s="15" t="s">
        <v>1222</v>
      </c>
      <c r="B430" s="16">
        <v>41663</v>
      </c>
      <c r="C430" s="16">
        <v>41681</v>
      </c>
      <c r="D430" s="9">
        <f t="shared" si="31"/>
        <v>0</v>
      </c>
      <c r="E430" s="9" t="str">
        <f t="shared" si="32"/>
        <v>a) 0-5</v>
      </c>
      <c r="F430" s="9" t="str">
        <f t="shared" si="33"/>
        <v>0-5</v>
      </c>
      <c r="G430" s="10" t="s">
        <v>73</v>
      </c>
      <c r="H430" s="12" t="s">
        <v>74</v>
      </c>
      <c r="I430" s="12" t="s">
        <v>18</v>
      </c>
      <c r="J430" s="17" t="s">
        <v>88</v>
      </c>
      <c r="K430" s="12" t="s">
        <v>37</v>
      </c>
      <c r="L430" s="12" t="s">
        <v>38</v>
      </c>
      <c r="M430" s="12" t="s">
        <v>89</v>
      </c>
      <c r="N430" s="12" t="s">
        <v>26</v>
      </c>
      <c r="O430" s="22">
        <v>3527</v>
      </c>
      <c r="P430" s="13">
        <v>1</v>
      </c>
      <c r="Q430" s="5">
        <f t="shared" si="36"/>
        <v>2012</v>
      </c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</row>
    <row r="431" spans="1:110" ht="15" x14ac:dyDescent="0.2">
      <c r="A431" s="15" t="s">
        <v>1222</v>
      </c>
      <c r="B431" s="16">
        <v>41460</v>
      </c>
      <c r="C431" s="16">
        <v>41481</v>
      </c>
      <c r="D431" s="9">
        <f t="shared" si="31"/>
        <v>0</v>
      </c>
      <c r="E431" s="9" t="str">
        <f t="shared" si="32"/>
        <v>a) 0-5</v>
      </c>
      <c r="F431" s="9" t="str">
        <f t="shared" si="33"/>
        <v>0-5</v>
      </c>
      <c r="G431" s="10" t="s">
        <v>73</v>
      </c>
      <c r="H431" s="12" t="s">
        <v>90</v>
      </c>
      <c r="I431" s="12" t="s">
        <v>18</v>
      </c>
      <c r="J431" s="17" t="s">
        <v>91</v>
      </c>
      <c r="K431" s="12" t="s">
        <v>37</v>
      </c>
      <c r="L431" s="12" t="s">
        <v>38</v>
      </c>
      <c r="M431" s="12" t="s">
        <v>82</v>
      </c>
      <c r="N431" s="12" t="s">
        <v>26</v>
      </c>
      <c r="O431" s="22">
        <v>3896</v>
      </c>
      <c r="P431" s="13">
        <v>1</v>
      </c>
      <c r="Q431" s="5">
        <f t="shared" si="36"/>
        <v>2014</v>
      </c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</row>
    <row r="432" spans="1:110" ht="15" x14ac:dyDescent="0.2">
      <c r="A432" s="15" t="s">
        <v>1222</v>
      </c>
      <c r="B432" s="16">
        <v>42027</v>
      </c>
      <c r="C432" s="16">
        <v>42051</v>
      </c>
      <c r="D432" s="9">
        <f t="shared" si="31"/>
        <v>0</v>
      </c>
      <c r="E432" s="9" t="str">
        <f t="shared" si="32"/>
        <v>a) 0-5</v>
      </c>
      <c r="F432" s="9" t="str">
        <f t="shared" si="33"/>
        <v>0-5</v>
      </c>
      <c r="G432" s="10" t="s">
        <v>73</v>
      </c>
      <c r="H432" s="12" t="s">
        <v>74</v>
      </c>
      <c r="I432" s="12" t="s">
        <v>18</v>
      </c>
      <c r="J432" s="17" t="s">
        <v>92</v>
      </c>
      <c r="K432" s="12" t="s">
        <v>37</v>
      </c>
      <c r="L432" s="12" t="s">
        <v>38</v>
      </c>
      <c r="M432" s="12" t="s">
        <v>82</v>
      </c>
      <c r="N432" s="12" t="s">
        <v>26</v>
      </c>
      <c r="O432" s="22">
        <v>4264</v>
      </c>
      <c r="P432" s="13">
        <v>1</v>
      </c>
      <c r="Q432" s="5">
        <f t="shared" si="36"/>
        <v>2013</v>
      </c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</row>
    <row r="433" spans="1:110" ht="15" x14ac:dyDescent="0.2">
      <c r="A433" s="15" t="s">
        <v>1222</v>
      </c>
      <c r="B433" s="16">
        <v>40753</v>
      </c>
      <c r="C433" s="16">
        <v>40785</v>
      </c>
      <c r="D433" s="9">
        <f t="shared" si="31"/>
        <v>0</v>
      </c>
      <c r="E433" s="9" t="str">
        <f t="shared" si="32"/>
        <v>a) 0-5</v>
      </c>
      <c r="F433" s="9" t="str">
        <f t="shared" si="33"/>
        <v>0-5</v>
      </c>
      <c r="G433" s="10" t="s">
        <v>73</v>
      </c>
      <c r="H433" s="12" t="s">
        <v>74</v>
      </c>
      <c r="I433" s="12" t="s">
        <v>18</v>
      </c>
      <c r="J433" s="17" t="s">
        <v>93</v>
      </c>
      <c r="K433" s="12" t="s">
        <v>37</v>
      </c>
      <c r="L433" s="12" t="s">
        <v>38</v>
      </c>
      <c r="M433" s="12" t="s">
        <v>43</v>
      </c>
      <c r="N433" s="12" t="s">
        <v>26</v>
      </c>
      <c r="O433" s="22">
        <v>5247</v>
      </c>
      <c r="P433" s="13">
        <v>1</v>
      </c>
      <c r="Q433" s="5">
        <f t="shared" si="36"/>
        <v>2015</v>
      </c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</row>
    <row r="434" spans="1:110" ht="15" x14ac:dyDescent="0.2">
      <c r="A434" s="15" t="s">
        <v>1222</v>
      </c>
      <c r="B434" s="16">
        <v>41096</v>
      </c>
      <c r="C434" s="16">
        <v>41128</v>
      </c>
      <c r="D434" s="9">
        <f t="shared" si="31"/>
        <v>0</v>
      </c>
      <c r="E434" s="9" t="str">
        <f t="shared" si="32"/>
        <v>a) 0-5</v>
      </c>
      <c r="F434" s="9" t="str">
        <f t="shared" si="33"/>
        <v>0-5</v>
      </c>
      <c r="G434" s="10" t="s">
        <v>73</v>
      </c>
      <c r="H434" s="12" t="s">
        <v>74</v>
      </c>
      <c r="I434" s="12" t="s">
        <v>18</v>
      </c>
      <c r="J434" s="17" t="s">
        <v>94</v>
      </c>
      <c r="K434" s="12" t="s">
        <v>37</v>
      </c>
      <c r="L434" s="12" t="s">
        <v>38</v>
      </c>
      <c r="M434" s="12" t="s">
        <v>39</v>
      </c>
      <c r="N434" s="12" t="s">
        <v>26</v>
      </c>
      <c r="O434" s="22">
        <v>5247</v>
      </c>
      <c r="P434" s="13">
        <v>1</v>
      </c>
      <c r="Q434" s="5">
        <f t="shared" si="36"/>
        <v>2011</v>
      </c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</row>
    <row r="435" spans="1:110" ht="15" x14ac:dyDescent="0.2">
      <c r="A435" s="26" t="s">
        <v>1222</v>
      </c>
      <c r="B435" s="8">
        <v>40193</v>
      </c>
      <c r="C435" s="8">
        <v>40228</v>
      </c>
      <c r="D435" s="9">
        <f t="shared" si="31"/>
        <v>0</v>
      </c>
      <c r="E435" s="9" t="str">
        <f t="shared" si="32"/>
        <v>a) 0-5</v>
      </c>
      <c r="F435" s="9" t="str">
        <f t="shared" si="33"/>
        <v>0-5</v>
      </c>
      <c r="G435" s="10" t="s">
        <v>73</v>
      </c>
      <c r="H435" s="25" t="s">
        <v>78</v>
      </c>
      <c r="I435" s="25" t="s">
        <v>18</v>
      </c>
      <c r="J435" s="25"/>
      <c r="K435" s="25" t="s">
        <v>37</v>
      </c>
      <c r="L435" s="13" t="s">
        <v>38</v>
      </c>
      <c r="M435" s="25" t="s">
        <v>43</v>
      </c>
      <c r="N435" s="25" t="s">
        <v>95</v>
      </c>
      <c r="O435" s="19">
        <v>5616</v>
      </c>
      <c r="P435" s="13">
        <v>1</v>
      </c>
      <c r="Q435" s="20">
        <f>YEAR(C435)</f>
        <v>2010</v>
      </c>
      <c r="R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</row>
    <row r="436" spans="1:110" ht="15" x14ac:dyDescent="0.2">
      <c r="A436" s="15" t="s">
        <v>1222</v>
      </c>
      <c r="B436" s="16">
        <v>40753</v>
      </c>
      <c r="C436" s="16">
        <v>40788</v>
      </c>
      <c r="D436" s="9">
        <f t="shared" si="31"/>
        <v>0</v>
      </c>
      <c r="E436" s="9" t="str">
        <f t="shared" si="32"/>
        <v>a) 0-5</v>
      </c>
      <c r="F436" s="9" t="str">
        <f t="shared" si="33"/>
        <v>0-5</v>
      </c>
      <c r="G436" s="10" t="s">
        <v>73</v>
      </c>
      <c r="H436" s="12" t="s">
        <v>74</v>
      </c>
      <c r="I436" s="12" t="s">
        <v>18</v>
      </c>
      <c r="J436" s="17" t="s">
        <v>96</v>
      </c>
      <c r="K436" s="12" t="s">
        <v>37</v>
      </c>
      <c r="L436" s="12" t="s">
        <v>38</v>
      </c>
      <c r="M436" s="12" t="s">
        <v>43</v>
      </c>
      <c r="N436" s="12" t="s">
        <v>40</v>
      </c>
      <c r="O436" s="22">
        <v>5616</v>
      </c>
      <c r="P436" s="13">
        <v>1</v>
      </c>
      <c r="Q436" s="5">
        <f t="shared" ref="Q436:Q473" si="37">YEAR(C435)</f>
        <v>2010</v>
      </c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</row>
    <row r="437" spans="1:110" ht="15" x14ac:dyDescent="0.2">
      <c r="A437" s="15" t="s">
        <v>1222</v>
      </c>
      <c r="B437" s="16">
        <v>40753</v>
      </c>
      <c r="C437" s="16">
        <v>40788</v>
      </c>
      <c r="D437" s="9">
        <f t="shared" si="31"/>
        <v>0</v>
      </c>
      <c r="E437" s="9" t="str">
        <f t="shared" si="32"/>
        <v>a) 0-5</v>
      </c>
      <c r="F437" s="9" t="str">
        <f t="shared" si="33"/>
        <v>0-5</v>
      </c>
      <c r="G437" s="10" t="s">
        <v>73</v>
      </c>
      <c r="H437" s="12" t="s">
        <v>74</v>
      </c>
      <c r="I437" s="12" t="s">
        <v>18</v>
      </c>
      <c r="J437" s="17" t="s">
        <v>97</v>
      </c>
      <c r="K437" s="12" t="s">
        <v>37</v>
      </c>
      <c r="L437" s="12" t="s">
        <v>38</v>
      </c>
      <c r="M437" s="12" t="s">
        <v>43</v>
      </c>
      <c r="N437" s="12" t="s">
        <v>40</v>
      </c>
      <c r="O437" s="22">
        <v>5616</v>
      </c>
      <c r="P437" s="13">
        <v>1</v>
      </c>
      <c r="Q437" s="5">
        <f t="shared" si="37"/>
        <v>2011</v>
      </c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</row>
    <row r="438" spans="1:110" ht="15" x14ac:dyDescent="0.2">
      <c r="A438" s="15" t="s">
        <v>1222</v>
      </c>
      <c r="B438" s="16">
        <v>40753</v>
      </c>
      <c r="C438" s="16">
        <v>40788</v>
      </c>
      <c r="D438" s="9">
        <f t="shared" si="31"/>
        <v>0</v>
      </c>
      <c r="E438" s="9" t="str">
        <f t="shared" si="32"/>
        <v>a) 0-5</v>
      </c>
      <c r="F438" s="9" t="str">
        <f t="shared" si="33"/>
        <v>0-5</v>
      </c>
      <c r="G438" s="10" t="s">
        <v>73</v>
      </c>
      <c r="H438" s="12" t="s">
        <v>74</v>
      </c>
      <c r="I438" s="12" t="s">
        <v>18</v>
      </c>
      <c r="J438" s="17" t="s">
        <v>98</v>
      </c>
      <c r="K438" s="12" t="s">
        <v>37</v>
      </c>
      <c r="L438" s="12" t="s">
        <v>38</v>
      </c>
      <c r="M438" s="12" t="s">
        <v>43</v>
      </c>
      <c r="N438" s="12" t="s">
        <v>40</v>
      </c>
      <c r="O438" s="22">
        <v>5616</v>
      </c>
      <c r="P438" s="13">
        <v>1</v>
      </c>
      <c r="Q438" s="5">
        <f t="shared" si="37"/>
        <v>2011</v>
      </c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</row>
    <row r="439" spans="1:110" ht="15" x14ac:dyDescent="0.2">
      <c r="A439" s="15" t="s">
        <v>1222</v>
      </c>
      <c r="B439" s="16">
        <v>41285</v>
      </c>
      <c r="C439" s="16">
        <v>41320</v>
      </c>
      <c r="D439" s="9">
        <f t="shared" si="31"/>
        <v>0</v>
      </c>
      <c r="E439" s="9" t="str">
        <f t="shared" si="32"/>
        <v>a) 0-5</v>
      </c>
      <c r="F439" s="9" t="str">
        <f t="shared" si="33"/>
        <v>0-5</v>
      </c>
      <c r="G439" s="10" t="s">
        <v>73</v>
      </c>
      <c r="H439" s="12" t="s">
        <v>74</v>
      </c>
      <c r="I439" s="12" t="s">
        <v>18</v>
      </c>
      <c r="J439" s="17" t="s">
        <v>99</v>
      </c>
      <c r="K439" s="12" t="s">
        <v>37</v>
      </c>
      <c r="L439" s="12" t="s">
        <v>38</v>
      </c>
      <c r="M439" s="12" t="s">
        <v>82</v>
      </c>
      <c r="N439" s="12" t="s">
        <v>26</v>
      </c>
      <c r="O439" s="22">
        <v>5616</v>
      </c>
      <c r="P439" s="13">
        <v>1</v>
      </c>
      <c r="Q439" s="5">
        <f t="shared" si="37"/>
        <v>2011</v>
      </c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</row>
    <row r="440" spans="1:110" ht="15" x14ac:dyDescent="0.2">
      <c r="A440" s="15" t="s">
        <v>1222</v>
      </c>
      <c r="B440" s="16">
        <v>41838</v>
      </c>
      <c r="C440" s="16">
        <v>41873</v>
      </c>
      <c r="D440" s="9">
        <f t="shared" si="31"/>
        <v>0</v>
      </c>
      <c r="E440" s="9" t="str">
        <f t="shared" si="32"/>
        <v>a) 0-5</v>
      </c>
      <c r="F440" s="9" t="str">
        <f t="shared" si="33"/>
        <v>0-5</v>
      </c>
      <c r="G440" s="10" t="s">
        <v>73</v>
      </c>
      <c r="H440" s="12" t="s">
        <v>74</v>
      </c>
      <c r="I440" s="12" t="s">
        <v>18</v>
      </c>
      <c r="J440" s="17" t="s">
        <v>100</v>
      </c>
      <c r="K440" s="12" t="s">
        <v>37</v>
      </c>
      <c r="L440" s="12" t="s">
        <v>38</v>
      </c>
      <c r="M440" s="12" t="s">
        <v>82</v>
      </c>
      <c r="N440" s="12" t="s">
        <v>40</v>
      </c>
      <c r="O440" s="22">
        <v>5616</v>
      </c>
      <c r="P440" s="13">
        <v>1</v>
      </c>
      <c r="Q440" s="5">
        <f t="shared" si="37"/>
        <v>2013</v>
      </c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</row>
    <row r="441" spans="1:110" ht="15" x14ac:dyDescent="0.2">
      <c r="A441" s="15" t="s">
        <v>1222</v>
      </c>
      <c r="B441" s="16">
        <v>42027</v>
      </c>
      <c r="C441" s="16">
        <v>42062</v>
      </c>
      <c r="D441" s="9">
        <f t="shared" si="31"/>
        <v>0</v>
      </c>
      <c r="E441" s="9" t="str">
        <f t="shared" si="32"/>
        <v>a) 0-5</v>
      </c>
      <c r="F441" s="9" t="str">
        <f t="shared" si="33"/>
        <v>0-5</v>
      </c>
      <c r="G441" s="10" t="s">
        <v>73</v>
      </c>
      <c r="H441" s="12" t="s">
        <v>74</v>
      </c>
      <c r="I441" s="12" t="s">
        <v>18</v>
      </c>
      <c r="J441" s="17" t="s">
        <v>101</v>
      </c>
      <c r="K441" s="12" t="s">
        <v>37</v>
      </c>
      <c r="L441" s="12" t="s">
        <v>38</v>
      </c>
      <c r="M441" s="12" t="s">
        <v>82</v>
      </c>
      <c r="N441" s="12" t="s">
        <v>40</v>
      </c>
      <c r="O441" s="22">
        <v>5616</v>
      </c>
      <c r="P441" s="13">
        <v>1</v>
      </c>
      <c r="Q441" s="5">
        <f t="shared" si="37"/>
        <v>2014</v>
      </c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</row>
    <row r="442" spans="1:110" ht="15" x14ac:dyDescent="0.2">
      <c r="A442" s="15" t="s">
        <v>1222</v>
      </c>
      <c r="B442" s="16">
        <v>40753</v>
      </c>
      <c r="C442" s="16">
        <v>40792</v>
      </c>
      <c r="D442" s="9">
        <f t="shared" si="31"/>
        <v>0</v>
      </c>
      <c r="E442" s="9" t="str">
        <f t="shared" si="32"/>
        <v>a) 0-5</v>
      </c>
      <c r="F442" s="9" t="str">
        <f t="shared" si="33"/>
        <v>0-5</v>
      </c>
      <c r="G442" s="10" t="s">
        <v>73</v>
      </c>
      <c r="H442" s="12" t="s">
        <v>74</v>
      </c>
      <c r="I442" s="12" t="s">
        <v>18</v>
      </c>
      <c r="J442" s="17" t="s">
        <v>102</v>
      </c>
      <c r="K442" s="12" t="s">
        <v>37</v>
      </c>
      <c r="L442" s="12" t="s">
        <v>38</v>
      </c>
      <c r="M442" s="12" t="s">
        <v>43</v>
      </c>
      <c r="N442" s="12" t="s">
        <v>40</v>
      </c>
      <c r="O442" s="22">
        <v>6107</v>
      </c>
      <c r="P442" s="13">
        <v>1</v>
      </c>
      <c r="Q442" s="5">
        <f t="shared" si="37"/>
        <v>2015</v>
      </c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</row>
    <row r="443" spans="1:110" ht="15" x14ac:dyDescent="0.2">
      <c r="A443" s="15" t="s">
        <v>1222</v>
      </c>
      <c r="B443" s="16">
        <v>41663</v>
      </c>
      <c r="C443" s="16">
        <v>41702</v>
      </c>
      <c r="D443" s="9">
        <f t="shared" si="31"/>
        <v>0</v>
      </c>
      <c r="E443" s="9" t="str">
        <f t="shared" si="32"/>
        <v>a) 0-5</v>
      </c>
      <c r="F443" s="9" t="str">
        <f t="shared" si="33"/>
        <v>0-5</v>
      </c>
      <c r="G443" s="10" t="s">
        <v>73</v>
      </c>
      <c r="H443" s="12" t="s">
        <v>74</v>
      </c>
      <c r="I443" s="12" t="s">
        <v>18</v>
      </c>
      <c r="J443" s="17" t="s">
        <v>103</v>
      </c>
      <c r="K443" s="12" t="s">
        <v>37</v>
      </c>
      <c r="L443" s="12" t="s">
        <v>38</v>
      </c>
      <c r="M443" s="12" t="s">
        <v>82</v>
      </c>
      <c r="N443" s="12" t="s">
        <v>40</v>
      </c>
      <c r="O443" s="22">
        <v>6107</v>
      </c>
      <c r="P443" s="13">
        <v>1</v>
      </c>
      <c r="Q443" s="5">
        <f t="shared" si="37"/>
        <v>2011</v>
      </c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</row>
    <row r="444" spans="1:110" ht="15" x14ac:dyDescent="0.2">
      <c r="A444" s="15" t="s">
        <v>1222</v>
      </c>
      <c r="B444" s="16">
        <v>41838</v>
      </c>
      <c r="C444" s="16">
        <v>41877</v>
      </c>
      <c r="D444" s="9">
        <f t="shared" si="31"/>
        <v>0</v>
      </c>
      <c r="E444" s="9" t="str">
        <f t="shared" si="32"/>
        <v>a) 0-5</v>
      </c>
      <c r="F444" s="9" t="str">
        <f t="shared" si="33"/>
        <v>0-5</v>
      </c>
      <c r="G444" s="10" t="s">
        <v>73</v>
      </c>
      <c r="H444" s="12" t="s">
        <v>74</v>
      </c>
      <c r="I444" s="12" t="s">
        <v>18</v>
      </c>
      <c r="J444" s="17" t="s">
        <v>104</v>
      </c>
      <c r="K444" s="12" t="s">
        <v>37</v>
      </c>
      <c r="L444" s="12" t="s">
        <v>38</v>
      </c>
      <c r="M444" s="12" t="s">
        <v>82</v>
      </c>
      <c r="N444" s="12" t="s">
        <v>40</v>
      </c>
      <c r="O444" s="22">
        <v>6107</v>
      </c>
      <c r="P444" s="13">
        <v>1</v>
      </c>
      <c r="Q444" s="5">
        <f t="shared" si="37"/>
        <v>2014</v>
      </c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</row>
    <row r="445" spans="1:110" ht="15" x14ac:dyDescent="0.2">
      <c r="A445" s="15" t="s">
        <v>1222</v>
      </c>
      <c r="B445" s="16">
        <v>41460</v>
      </c>
      <c r="C445" s="16">
        <v>41502</v>
      </c>
      <c r="D445" s="9">
        <f t="shared" si="31"/>
        <v>0</v>
      </c>
      <c r="E445" s="9" t="str">
        <f t="shared" si="32"/>
        <v>a) 0-5</v>
      </c>
      <c r="F445" s="9" t="str">
        <f t="shared" si="33"/>
        <v>0-5</v>
      </c>
      <c r="G445" s="10" t="s">
        <v>73</v>
      </c>
      <c r="H445" s="12" t="s">
        <v>90</v>
      </c>
      <c r="I445" s="12" t="s">
        <v>18</v>
      </c>
      <c r="J445" s="17" t="s">
        <v>105</v>
      </c>
      <c r="K445" s="12" t="s">
        <v>37</v>
      </c>
      <c r="L445" s="12" t="s">
        <v>38</v>
      </c>
      <c r="M445" s="12" t="s">
        <v>89</v>
      </c>
      <c r="N445" s="12" t="s">
        <v>26</v>
      </c>
      <c r="O445" s="22">
        <v>6476</v>
      </c>
      <c r="P445" s="13">
        <v>1</v>
      </c>
      <c r="Q445" s="5">
        <f t="shared" si="37"/>
        <v>2014</v>
      </c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</row>
    <row r="446" spans="1:110" ht="15" x14ac:dyDescent="0.2">
      <c r="A446" s="15" t="s">
        <v>1222</v>
      </c>
      <c r="B446" s="16">
        <v>41460</v>
      </c>
      <c r="C446" s="16">
        <v>41509</v>
      </c>
      <c r="D446" s="9">
        <f t="shared" si="31"/>
        <v>0</v>
      </c>
      <c r="E446" s="9" t="str">
        <f t="shared" si="32"/>
        <v>a) 0-5</v>
      </c>
      <c r="F446" s="9" t="str">
        <f t="shared" si="33"/>
        <v>0-5</v>
      </c>
      <c r="G446" s="10" t="s">
        <v>73</v>
      </c>
      <c r="H446" s="12" t="s">
        <v>90</v>
      </c>
      <c r="I446" s="12" t="s">
        <v>18</v>
      </c>
      <c r="J446" s="17" t="s">
        <v>106</v>
      </c>
      <c r="K446" s="12" t="s">
        <v>37</v>
      </c>
      <c r="L446" s="12" t="s">
        <v>38</v>
      </c>
      <c r="M446" s="12" t="s">
        <v>89</v>
      </c>
      <c r="N446" s="12" t="s">
        <v>40</v>
      </c>
      <c r="O446" s="22">
        <v>7336</v>
      </c>
      <c r="P446" s="13">
        <v>1</v>
      </c>
      <c r="Q446" s="5">
        <f t="shared" si="37"/>
        <v>2013</v>
      </c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</row>
    <row r="447" spans="1:110" ht="15" x14ac:dyDescent="0.2">
      <c r="A447" s="15" t="s">
        <v>1222</v>
      </c>
      <c r="B447" s="16">
        <v>41460</v>
      </c>
      <c r="C447" s="16">
        <v>41509</v>
      </c>
      <c r="D447" s="9">
        <f t="shared" si="31"/>
        <v>0</v>
      </c>
      <c r="E447" s="9" t="str">
        <f t="shared" si="32"/>
        <v>a) 0-5</v>
      </c>
      <c r="F447" s="9" t="str">
        <f t="shared" si="33"/>
        <v>0-5</v>
      </c>
      <c r="G447" s="10" t="s">
        <v>73</v>
      </c>
      <c r="H447" s="12" t="s">
        <v>90</v>
      </c>
      <c r="I447" s="12" t="s">
        <v>18</v>
      </c>
      <c r="J447" s="17" t="s">
        <v>107</v>
      </c>
      <c r="K447" s="12" t="s">
        <v>37</v>
      </c>
      <c r="L447" s="12" t="s">
        <v>38</v>
      </c>
      <c r="M447" s="12" t="s">
        <v>89</v>
      </c>
      <c r="N447" s="12" t="s">
        <v>40</v>
      </c>
      <c r="O447" s="22">
        <v>7336</v>
      </c>
      <c r="P447" s="13">
        <v>1</v>
      </c>
      <c r="Q447" s="5">
        <f t="shared" si="37"/>
        <v>2013</v>
      </c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</row>
    <row r="448" spans="1:110" ht="15" x14ac:dyDescent="0.2">
      <c r="A448" s="15" t="s">
        <v>1222</v>
      </c>
      <c r="B448" s="16">
        <v>41663</v>
      </c>
      <c r="C448" s="16">
        <v>41712</v>
      </c>
      <c r="D448" s="9">
        <f t="shared" si="31"/>
        <v>0</v>
      </c>
      <c r="E448" s="9" t="str">
        <f t="shared" si="32"/>
        <v>a) 0-5</v>
      </c>
      <c r="F448" s="9" t="str">
        <f t="shared" si="33"/>
        <v>0-5</v>
      </c>
      <c r="G448" s="10" t="s">
        <v>73</v>
      </c>
      <c r="H448" s="12" t="s">
        <v>74</v>
      </c>
      <c r="I448" s="12" t="s">
        <v>18</v>
      </c>
      <c r="J448" s="17" t="s">
        <v>108</v>
      </c>
      <c r="K448" s="12" t="s">
        <v>37</v>
      </c>
      <c r="L448" s="12" t="s">
        <v>38</v>
      </c>
      <c r="M448" s="12" t="s">
        <v>89</v>
      </c>
      <c r="N448" s="12" t="s">
        <v>40</v>
      </c>
      <c r="O448" s="22">
        <v>7336</v>
      </c>
      <c r="P448" s="13">
        <v>1</v>
      </c>
      <c r="Q448" s="5">
        <f t="shared" si="37"/>
        <v>2013</v>
      </c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</row>
    <row r="449" spans="1:110" ht="15" x14ac:dyDescent="0.2">
      <c r="A449" s="15" t="s">
        <v>1222</v>
      </c>
      <c r="B449" s="16">
        <v>41663</v>
      </c>
      <c r="C449" s="16">
        <v>41712</v>
      </c>
      <c r="D449" s="9">
        <f t="shared" si="31"/>
        <v>0</v>
      </c>
      <c r="E449" s="9" t="str">
        <f t="shared" si="32"/>
        <v>a) 0-5</v>
      </c>
      <c r="F449" s="9" t="str">
        <f t="shared" si="33"/>
        <v>0-5</v>
      </c>
      <c r="G449" s="10" t="s">
        <v>73</v>
      </c>
      <c r="H449" s="12" t="s">
        <v>74</v>
      </c>
      <c r="I449" s="12" t="s">
        <v>18</v>
      </c>
      <c r="J449" s="17" t="s">
        <v>109</v>
      </c>
      <c r="K449" s="12" t="s">
        <v>37</v>
      </c>
      <c r="L449" s="12" t="s">
        <v>38</v>
      </c>
      <c r="M449" s="12" t="s">
        <v>89</v>
      </c>
      <c r="N449" s="12" t="s">
        <v>40</v>
      </c>
      <c r="O449" s="22">
        <v>7336</v>
      </c>
      <c r="P449" s="13">
        <v>1</v>
      </c>
      <c r="Q449" s="5">
        <f t="shared" si="37"/>
        <v>2014</v>
      </c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</row>
    <row r="450" spans="1:110" ht="15" x14ac:dyDescent="0.2">
      <c r="A450" s="15" t="s">
        <v>1222</v>
      </c>
      <c r="B450" s="8">
        <v>42202</v>
      </c>
      <c r="C450" s="8">
        <v>42251</v>
      </c>
      <c r="D450" s="9">
        <f t="shared" ref="D450:D513" si="38">TRUNC((C450-B450)/365,0)</f>
        <v>0</v>
      </c>
      <c r="E450" s="9" t="str">
        <f t="shared" ref="E450:E513" si="39">IF(D450 &lt;= 5, "a) 0-5", IF(D450 &lt;= 10, "b) 6-10",IF(D450&lt;=15,"c) 11-15", IF(D450&lt;=20, "d) 16-20", IF(D450&lt;=25, "e) 21-25", IF(D450&lt;=30, "f) 26-30", "g) 31+"))))))</f>
        <v>a) 0-5</v>
      </c>
      <c r="F450" s="9" t="str">
        <f t="shared" ref="F450:F513" si="40">IF(D450 &lt;= 5, "0-5", IF(D450 &lt;= 10, "6-10",IF(D450&lt;=15,"11-15", IF(D450&lt;=20, "16-20", IF(D450&lt;=25, "21-25", IF(D450&lt;=30, "26-30", "31+"))))))</f>
        <v>0-5</v>
      </c>
      <c r="G450" s="10" t="s">
        <v>73</v>
      </c>
      <c r="H450" s="25" t="s">
        <v>74</v>
      </c>
      <c r="I450" s="28" t="s">
        <v>18</v>
      </c>
      <c r="J450" s="29">
        <v>60019347</v>
      </c>
      <c r="K450" s="29" t="s">
        <v>37</v>
      </c>
      <c r="L450" s="17" t="s">
        <v>38</v>
      </c>
      <c r="M450" s="25" t="s">
        <v>110</v>
      </c>
      <c r="N450" s="28" t="s">
        <v>40</v>
      </c>
      <c r="O450" s="30">
        <v>7336</v>
      </c>
      <c r="P450" s="13">
        <v>1</v>
      </c>
      <c r="Q450" s="5">
        <f t="shared" si="37"/>
        <v>2014</v>
      </c>
    </row>
    <row r="451" spans="1:110" ht="15" x14ac:dyDescent="0.2">
      <c r="A451" s="15" t="s">
        <v>1222</v>
      </c>
      <c r="B451" s="8">
        <v>42202</v>
      </c>
      <c r="C451" s="8">
        <v>42251</v>
      </c>
      <c r="D451" s="9">
        <f t="shared" si="38"/>
        <v>0</v>
      </c>
      <c r="E451" s="9" t="str">
        <f t="shared" si="39"/>
        <v>a) 0-5</v>
      </c>
      <c r="F451" s="9" t="str">
        <f t="shared" si="40"/>
        <v>0-5</v>
      </c>
      <c r="G451" s="10" t="s">
        <v>73</v>
      </c>
      <c r="H451" s="25" t="s">
        <v>74</v>
      </c>
      <c r="I451" s="28" t="s">
        <v>18</v>
      </c>
      <c r="J451" s="25">
        <v>61049610</v>
      </c>
      <c r="K451" s="29" t="s">
        <v>37</v>
      </c>
      <c r="L451" s="17" t="s">
        <v>38</v>
      </c>
      <c r="M451" s="25" t="s">
        <v>110</v>
      </c>
      <c r="N451" s="28" t="s">
        <v>40</v>
      </c>
      <c r="O451" s="30">
        <v>7336</v>
      </c>
      <c r="P451" s="13">
        <v>1</v>
      </c>
      <c r="Q451" s="5">
        <f t="shared" si="37"/>
        <v>2015</v>
      </c>
    </row>
    <row r="452" spans="1:110" ht="15" x14ac:dyDescent="0.2">
      <c r="A452" s="15" t="s">
        <v>1222</v>
      </c>
      <c r="B452" s="16">
        <v>40753</v>
      </c>
      <c r="C452" s="16">
        <v>40805</v>
      </c>
      <c r="D452" s="9">
        <f t="shared" si="38"/>
        <v>0</v>
      </c>
      <c r="E452" s="9" t="str">
        <f t="shared" si="39"/>
        <v>a) 0-5</v>
      </c>
      <c r="F452" s="9" t="str">
        <f t="shared" si="40"/>
        <v>0-5</v>
      </c>
      <c r="G452" s="10" t="s">
        <v>73</v>
      </c>
      <c r="H452" s="12" t="s">
        <v>74</v>
      </c>
      <c r="I452" s="12" t="s">
        <v>18</v>
      </c>
      <c r="J452" s="17" t="s">
        <v>111</v>
      </c>
      <c r="K452" s="12" t="s">
        <v>37</v>
      </c>
      <c r="L452" s="12" t="s">
        <v>38</v>
      </c>
      <c r="M452" s="12" t="s">
        <v>43</v>
      </c>
      <c r="N452" s="12" t="s">
        <v>40</v>
      </c>
      <c r="O452" s="22">
        <v>7704</v>
      </c>
      <c r="P452" s="13">
        <v>1</v>
      </c>
      <c r="Q452" s="5">
        <f t="shared" si="37"/>
        <v>2015</v>
      </c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</row>
    <row r="453" spans="1:110" ht="15" x14ac:dyDescent="0.2">
      <c r="A453" s="15" t="s">
        <v>1222</v>
      </c>
      <c r="B453" s="16">
        <v>41285</v>
      </c>
      <c r="C453" s="16">
        <v>41338</v>
      </c>
      <c r="D453" s="9">
        <f t="shared" si="38"/>
        <v>0</v>
      </c>
      <c r="E453" s="9" t="str">
        <f t="shared" si="39"/>
        <v>a) 0-5</v>
      </c>
      <c r="F453" s="9" t="str">
        <f t="shared" si="40"/>
        <v>0-5</v>
      </c>
      <c r="G453" s="10" t="s">
        <v>73</v>
      </c>
      <c r="H453" s="12" t="s">
        <v>74</v>
      </c>
      <c r="I453" s="12" t="s">
        <v>18</v>
      </c>
      <c r="J453" s="17" t="s">
        <v>112</v>
      </c>
      <c r="K453" s="12" t="s">
        <v>37</v>
      </c>
      <c r="L453" s="12" t="s">
        <v>38</v>
      </c>
      <c r="M453" s="12" t="s">
        <v>89</v>
      </c>
      <c r="N453" s="12" t="s">
        <v>40</v>
      </c>
      <c r="O453" s="22">
        <v>7827</v>
      </c>
      <c r="P453" s="13">
        <v>1</v>
      </c>
      <c r="Q453" s="5">
        <f t="shared" si="37"/>
        <v>2011</v>
      </c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</row>
    <row r="454" spans="1:110" ht="15" x14ac:dyDescent="0.2">
      <c r="A454" s="15" t="s">
        <v>1222</v>
      </c>
      <c r="B454" s="16">
        <v>41663</v>
      </c>
      <c r="C454" s="16">
        <v>41719</v>
      </c>
      <c r="D454" s="9">
        <f t="shared" si="38"/>
        <v>0</v>
      </c>
      <c r="E454" s="9" t="str">
        <f t="shared" si="39"/>
        <v>a) 0-5</v>
      </c>
      <c r="F454" s="9" t="str">
        <f t="shared" si="40"/>
        <v>0-5</v>
      </c>
      <c r="G454" s="10" t="s">
        <v>73</v>
      </c>
      <c r="H454" s="12" t="s">
        <v>74</v>
      </c>
      <c r="I454" s="12" t="s">
        <v>18</v>
      </c>
      <c r="J454" s="17" t="s">
        <v>113</v>
      </c>
      <c r="K454" s="12" t="s">
        <v>37</v>
      </c>
      <c r="L454" s="12" t="s">
        <v>38</v>
      </c>
      <c r="M454" s="12" t="s">
        <v>82</v>
      </c>
      <c r="N454" s="12" t="s">
        <v>40</v>
      </c>
      <c r="O454" s="22">
        <v>8196</v>
      </c>
      <c r="P454" s="13">
        <v>1</v>
      </c>
      <c r="Q454" s="5">
        <f t="shared" si="37"/>
        <v>2013</v>
      </c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</row>
    <row r="455" spans="1:110" ht="15" x14ac:dyDescent="0.2">
      <c r="A455" s="15" t="s">
        <v>1222</v>
      </c>
      <c r="B455" s="16">
        <v>41460</v>
      </c>
      <c r="C455" s="16">
        <v>41521</v>
      </c>
      <c r="D455" s="9">
        <f t="shared" si="38"/>
        <v>0</v>
      </c>
      <c r="E455" s="9" t="str">
        <f t="shared" si="39"/>
        <v>a) 0-5</v>
      </c>
      <c r="F455" s="9" t="str">
        <f t="shared" si="40"/>
        <v>0-5</v>
      </c>
      <c r="G455" s="10" t="s">
        <v>73</v>
      </c>
      <c r="H455" s="12" t="s">
        <v>90</v>
      </c>
      <c r="I455" s="12" t="s">
        <v>18</v>
      </c>
      <c r="J455" s="17" t="s">
        <v>114</v>
      </c>
      <c r="K455" s="12" t="s">
        <v>37</v>
      </c>
      <c r="L455" s="12" t="s">
        <v>38</v>
      </c>
      <c r="M455" s="12" t="s">
        <v>89</v>
      </c>
      <c r="N455" s="12" t="s">
        <v>50</v>
      </c>
      <c r="O455" s="22">
        <v>8810</v>
      </c>
      <c r="P455" s="13">
        <v>1</v>
      </c>
      <c r="Q455" s="5">
        <f t="shared" si="37"/>
        <v>2014</v>
      </c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</row>
    <row r="456" spans="1:110" ht="15" x14ac:dyDescent="0.2">
      <c r="A456" s="15" t="s">
        <v>1222</v>
      </c>
      <c r="B456" s="8">
        <v>42202</v>
      </c>
      <c r="C456" s="8">
        <v>42265</v>
      </c>
      <c r="D456" s="9">
        <f t="shared" si="38"/>
        <v>0</v>
      </c>
      <c r="E456" s="9" t="str">
        <f t="shared" si="39"/>
        <v>a) 0-5</v>
      </c>
      <c r="F456" s="9" t="str">
        <f t="shared" si="40"/>
        <v>0-5</v>
      </c>
      <c r="G456" s="10" t="s">
        <v>73</v>
      </c>
      <c r="H456" s="10" t="s">
        <v>74</v>
      </c>
      <c r="I456" s="29" t="s">
        <v>18</v>
      </c>
      <c r="J456" s="25">
        <v>60023004</v>
      </c>
      <c r="K456" s="25" t="s">
        <v>37</v>
      </c>
      <c r="L456" s="17" t="s">
        <v>38</v>
      </c>
      <c r="M456" s="25" t="s">
        <v>110</v>
      </c>
      <c r="N456" s="28" t="s">
        <v>40</v>
      </c>
      <c r="O456" s="30">
        <v>9056</v>
      </c>
      <c r="P456" s="13">
        <v>1</v>
      </c>
      <c r="Q456" s="5">
        <f t="shared" si="37"/>
        <v>2013</v>
      </c>
    </row>
    <row r="457" spans="1:110" ht="15" x14ac:dyDescent="0.2">
      <c r="A457" s="26" t="s">
        <v>1222</v>
      </c>
      <c r="B457" s="8">
        <v>40193</v>
      </c>
      <c r="C457" s="8">
        <v>40261</v>
      </c>
      <c r="D457" s="9">
        <f t="shared" si="38"/>
        <v>0</v>
      </c>
      <c r="E457" s="9" t="str">
        <f t="shared" si="39"/>
        <v>a) 0-5</v>
      </c>
      <c r="F457" s="9" t="str">
        <f t="shared" si="40"/>
        <v>0-5</v>
      </c>
      <c r="G457" s="10" t="s">
        <v>73</v>
      </c>
      <c r="H457" s="25" t="s">
        <v>78</v>
      </c>
      <c r="I457" s="25" t="s">
        <v>18</v>
      </c>
      <c r="J457" s="25"/>
      <c r="K457" s="25" t="s">
        <v>37</v>
      </c>
      <c r="L457" s="13" t="s">
        <v>38</v>
      </c>
      <c r="M457" s="25" t="s">
        <v>43</v>
      </c>
      <c r="N457" s="25" t="s">
        <v>26</v>
      </c>
      <c r="O457" s="19">
        <v>9670</v>
      </c>
      <c r="P457" s="13">
        <v>1</v>
      </c>
      <c r="Q457" s="20">
        <f t="shared" si="37"/>
        <v>2015</v>
      </c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</row>
    <row r="458" spans="1:110" ht="15" x14ac:dyDescent="0.2">
      <c r="A458" s="15" t="s">
        <v>1222</v>
      </c>
      <c r="B458" s="16">
        <v>41096</v>
      </c>
      <c r="C458" s="16">
        <v>41184</v>
      </c>
      <c r="D458" s="9">
        <f t="shared" si="38"/>
        <v>0</v>
      </c>
      <c r="E458" s="9" t="str">
        <f t="shared" si="39"/>
        <v>a) 0-5</v>
      </c>
      <c r="F458" s="9" t="str">
        <f t="shared" si="40"/>
        <v>0-5</v>
      </c>
      <c r="G458" s="10" t="s">
        <v>73</v>
      </c>
      <c r="H458" s="12" t="s">
        <v>74</v>
      </c>
      <c r="I458" s="12" t="s">
        <v>18</v>
      </c>
      <c r="J458" s="17" t="s">
        <v>115</v>
      </c>
      <c r="K458" s="12" t="s">
        <v>37</v>
      </c>
      <c r="L458" s="12" t="s">
        <v>38</v>
      </c>
      <c r="M458" s="12" t="s">
        <v>89</v>
      </c>
      <c r="N458" s="12" t="s">
        <v>50</v>
      </c>
      <c r="O458" s="22">
        <v>12127</v>
      </c>
      <c r="P458" s="13">
        <v>1</v>
      </c>
      <c r="Q458" s="5">
        <f t="shared" si="37"/>
        <v>2010</v>
      </c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</row>
    <row r="459" spans="1:110" ht="15" x14ac:dyDescent="0.2">
      <c r="A459" s="15" t="s">
        <v>1222</v>
      </c>
      <c r="B459" s="16">
        <v>41663</v>
      </c>
      <c r="C459" s="16">
        <v>41755</v>
      </c>
      <c r="D459" s="9">
        <f t="shared" si="38"/>
        <v>0</v>
      </c>
      <c r="E459" s="9" t="str">
        <f t="shared" si="39"/>
        <v>a) 0-5</v>
      </c>
      <c r="F459" s="9" t="str">
        <f t="shared" si="40"/>
        <v>0-5</v>
      </c>
      <c r="G459" s="10" t="s">
        <v>73</v>
      </c>
      <c r="H459" s="12" t="s">
        <v>74</v>
      </c>
      <c r="I459" s="12" t="s">
        <v>18</v>
      </c>
      <c r="J459" s="17" t="s">
        <v>106</v>
      </c>
      <c r="K459" s="12" t="s">
        <v>37</v>
      </c>
      <c r="L459" s="12" t="s">
        <v>38</v>
      </c>
      <c r="M459" s="12" t="s">
        <v>89</v>
      </c>
      <c r="N459" s="12" t="s">
        <v>116</v>
      </c>
      <c r="O459" s="22">
        <v>12618</v>
      </c>
      <c r="P459" s="13">
        <v>1</v>
      </c>
      <c r="Q459" s="5">
        <f t="shared" si="37"/>
        <v>2012</v>
      </c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</row>
    <row r="460" spans="1:110" ht="15" x14ac:dyDescent="0.2">
      <c r="A460" s="15" t="s">
        <v>1222</v>
      </c>
      <c r="B460" s="16">
        <v>40753</v>
      </c>
      <c r="C460" s="16">
        <v>40858</v>
      </c>
      <c r="D460" s="9">
        <f t="shared" si="38"/>
        <v>0</v>
      </c>
      <c r="E460" s="9" t="str">
        <f t="shared" si="39"/>
        <v>a) 0-5</v>
      </c>
      <c r="F460" s="9" t="str">
        <f t="shared" si="40"/>
        <v>0-5</v>
      </c>
      <c r="G460" s="10" t="s">
        <v>73</v>
      </c>
      <c r="H460" s="12" t="s">
        <v>74</v>
      </c>
      <c r="I460" s="12" t="s">
        <v>18</v>
      </c>
      <c r="J460" s="17" t="s">
        <v>117</v>
      </c>
      <c r="K460" s="12" t="s">
        <v>37</v>
      </c>
      <c r="L460" s="12" t="s">
        <v>38</v>
      </c>
      <c r="M460" s="12" t="s">
        <v>43</v>
      </c>
      <c r="N460" s="12" t="s">
        <v>26</v>
      </c>
      <c r="O460" s="22">
        <v>14216</v>
      </c>
      <c r="P460" s="13">
        <v>1</v>
      </c>
      <c r="Q460" s="5">
        <f t="shared" si="37"/>
        <v>2014</v>
      </c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</row>
    <row r="461" spans="1:110" ht="15" x14ac:dyDescent="0.2">
      <c r="A461" s="15" t="s">
        <v>1222</v>
      </c>
      <c r="B461" s="16">
        <v>41838</v>
      </c>
      <c r="C461" s="16">
        <v>41943</v>
      </c>
      <c r="D461" s="9">
        <f t="shared" si="38"/>
        <v>0</v>
      </c>
      <c r="E461" s="9" t="str">
        <f t="shared" si="39"/>
        <v>a) 0-5</v>
      </c>
      <c r="F461" s="9" t="str">
        <f t="shared" si="40"/>
        <v>0-5</v>
      </c>
      <c r="G461" s="10" t="s">
        <v>73</v>
      </c>
      <c r="H461" s="12" t="s">
        <v>74</v>
      </c>
      <c r="I461" s="12" t="s">
        <v>18</v>
      </c>
      <c r="J461" s="17" t="s">
        <v>118</v>
      </c>
      <c r="K461" s="12" t="s">
        <v>37</v>
      </c>
      <c r="L461" s="12" t="s">
        <v>38</v>
      </c>
      <c r="M461" s="12" t="s">
        <v>82</v>
      </c>
      <c r="N461" s="12" t="s">
        <v>40</v>
      </c>
      <c r="O461" s="22">
        <v>14216</v>
      </c>
      <c r="P461" s="13">
        <v>1</v>
      </c>
      <c r="Q461" s="5">
        <f t="shared" si="37"/>
        <v>2011</v>
      </c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</row>
    <row r="462" spans="1:110" ht="15" x14ac:dyDescent="0.2">
      <c r="A462" s="15" t="s">
        <v>1222</v>
      </c>
      <c r="B462" s="16">
        <v>42202</v>
      </c>
      <c r="C462" s="16">
        <v>42241</v>
      </c>
      <c r="D462" s="9">
        <f t="shared" si="38"/>
        <v>0</v>
      </c>
      <c r="E462" s="9" t="str">
        <f t="shared" si="39"/>
        <v>a) 0-5</v>
      </c>
      <c r="F462" s="9" t="str">
        <f t="shared" si="40"/>
        <v>0-5</v>
      </c>
      <c r="G462" s="10" t="s">
        <v>73</v>
      </c>
      <c r="H462" s="28" t="s">
        <v>74</v>
      </c>
      <c r="I462" s="28" t="s">
        <v>18</v>
      </c>
      <c r="J462" s="28">
        <v>60020935</v>
      </c>
      <c r="K462" s="28" t="s">
        <v>37</v>
      </c>
      <c r="L462" s="17" t="s">
        <v>38</v>
      </c>
      <c r="M462" s="28" t="s">
        <v>82</v>
      </c>
      <c r="N462" s="28" t="s">
        <v>26</v>
      </c>
      <c r="O462" s="19">
        <v>28562</v>
      </c>
      <c r="P462" s="13">
        <v>1</v>
      </c>
      <c r="Q462" s="5">
        <f t="shared" si="37"/>
        <v>2014</v>
      </c>
    </row>
    <row r="463" spans="1:110" ht="15" x14ac:dyDescent="0.2">
      <c r="A463" s="15" t="s">
        <v>1222</v>
      </c>
      <c r="B463" s="16">
        <v>41460</v>
      </c>
      <c r="C463" s="16">
        <v>41463</v>
      </c>
      <c r="D463" s="9">
        <f t="shared" si="38"/>
        <v>0</v>
      </c>
      <c r="E463" s="9" t="str">
        <f t="shared" si="39"/>
        <v>a) 0-5</v>
      </c>
      <c r="F463" s="9" t="str">
        <f t="shared" si="40"/>
        <v>0-5</v>
      </c>
      <c r="G463" s="10" t="s">
        <v>334</v>
      </c>
      <c r="H463" s="12" t="s">
        <v>337</v>
      </c>
      <c r="I463" s="12" t="s">
        <v>18</v>
      </c>
      <c r="J463" s="17" t="s">
        <v>338</v>
      </c>
      <c r="K463" s="12" t="s">
        <v>37</v>
      </c>
      <c r="L463" s="12" t="s">
        <v>38</v>
      </c>
      <c r="M463" s="12" t="s">
        <v>49</v>
      </c>
      <c r="N463" s="12" t="s">
        <v>26</v>
      </c>
      <c r="O463" s="32">
        <v>17374.346153846156</v>
      </c>
      <c r="P463" s="13">
        <v>1</v>
      </c>
      <c r="Q463" s="5">
        <f t="shared" si="37"/>
        <v>2015</v>
      </c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</row>
    <row r="464" spans="1:110" ht="15" x14ac:dyDescent="0.2">
      <c r="A464" s="15" t="s">
        <v>1222</v>
      </c>
      <c r="B464" s="8">
        <v>39449</v>
      </c>
      <c r="C464" s="7">
        <v>41607</v>
      </c>
      <c r="D464" s="9">
        <f t="shared" si="38"/>
        <v>5</v>
      </c>
      <c r="E464" s="9" t="str">
        <f t="shared" si="39"/>
        <v>a) 0-5</v>
      </c>
      <c r="F464" s="9" t="str">
        <f t="shared" si="40"/>
        <v>0-5</v>
      </c>
      <c r="G464" s="10" t="s">
        <v>73</v>
      </c>
      <c r="H464" s="18" t="s">
        <v>487</v>
      </c>
      <c r="I464" s="12" t="s">
        <v>380</v>
      </c>
      <c r="J464" s="31">
        <v>60024311</v>
      </c>
      <c r="K464" s="18" t="s">
        <v>398</v>
      </c>
      <c r="L464" s="12" t="s">
        <v>394</v>
      </c>
      <c r="M464" s="12" t="s">
        <v>394</v>
      </c>
      <c r="N464" s="11" t="s">
        <v>28</v>
      </c>
      <c r="O464" s="35">
        <v>0</v>
      </c>
      <c r="P464" s="13">
        <v>1</v>
      </c>
      <c r="Q464" s="5">
        <f t="shared" si="37"/>
        <v>2013</v>
      </c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</row>
    <row r="465" spans="1:110" ht="15" x14ac:dyDescent="0.2">
      <c r="A465" s="15" t="s">
        <v>1222</v>
      </c>
      <c r="B465" s="16">
        <v>36177</v>
      </c>
      <c r="C465" s="16">
        <v>41321</v>
      </c>
      <c r="D465" s="9">
        <f t="shared" si="38"/>
        <v>14</v>
      </c>
      <c r="E465" s="9" t="str">
        <f t="shared" si="39"/>
        <v>c) 11-15</v>
      </c>
      <c r="F465" s="9" t="str">
        <f t="shared" si="40"/>
        <v>11-15</v>
      </c>
      <c r="G465" s="10" t="s">
        <v>73</v>
      </c>
      <c r="H465" s="12" t="s">
        <v>871</v>
      </c>
      <c r="I465" s="12" t="s">
        <v>18</v>
      </c>
      <c r="J465" s="17" t="s">
        <v>872</v>
      </c>
      <c r="K465" s="12" t="s">
        <v>376</v>
      </c>
      <c r="L465" s="12" t="s">
        <v>377</v>
      </c>
      <c r="M465" s="12" t="s">
        <v>378</v>
      </c>
      <c r="N465" s="12" t="s">
        <v>238</v>
      </c>
      <c r="O465" s="19">
        <v>28562</v>
      </c>
      <c r="P465" s="13">
        <v>1</v>
      </c>
      <c r="Q465" s="5">
        <f t="shared" si="37"/>
        <v>2013</v>
      </c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</row>
    <row r="466" spans="1:110" ht="15" x14ac:dyDescent="0.2">
      <c r="A466" s="15" t="s">
        <v>1222</v>
      </c>
      <c r="B466" s="16">
        <v>32565</v>
      </c>
      <c r="C466" s="16">
        <v>41582</v>
      </c>
      <c r="D466" s="9">
        <f t="shared" si="38"/>
        <v>24</v>
      </c>
      <c r="E466" s="9" t="str">
        <f t="shared" si="39"/>
        <v>e) 21-25</v>
      </c>
      <c r="F466" s="9" t="str">
        <f t="shared" si="40"/>
        <v>21-25</v>
      </c>
      <c r="G466" s="10" t="s">
        <v>73</v>
      </c>
      <c r="H466" s="12" t="s">
        <v>871</v>
      </c>
      <c r="I466" s="12" t="s">
        <v>18</v>
      </c>
      <c r="J466" s="17" t="s">
        <v>1085</v>
      </c>
      <c r="K466" s="12" t="s">
        <v>376</v>
      </c>
      <c r="L466" s="12" t="s">
        <v>377</v>
      </c>
      <c r="M466" s="12" t="s">
        <v>837</v>
      </c>
      <c r="N466" s="12" t="s">
        <v>65</v>
      </c>
      <c r="O466" s="19">
        <v>28562</v>
      </c>
      <c r="P466" s="13">
        <v>1</v>
      </c>
      <c r="Q466" s="5">
        <f t="shared" si="37"/>
        <v>2013</v>
      </c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</row>
    <row r="467" spans="1:110" ht="15" x14ac:dyDescent="0.2">
      <c r="A467" s="15" t="s">
        <v>1222</v>
      </c>
      <c r="B467" s="16">
        <v>32565</v>
      </c>
      <c r="C467" s="16">
        <v>41927</v>
      </c>
      <c r="D467" s="9">
        <f t="shared" si="38"/>
        <v>25</v>
      </c>
      <c r="E467" s="9" t="str">
        <f t="shared" si="39"/>
        <v>e) 21-25</v>
      </c>
      <c r="F467" s="9" t="str">
        <f t="shared" si="40"/>
        <v>21-25</v>
      </c>
      <c r="G467" s="10" t="s">
        <v>73</v>
      </c>
      <c r="H467" s="12" t="s">
        <v>90</v>
      </c>
      <c r="I467" s="12" t="s">
        <v>18</v>
      </c>
      <c r="J467" s="17" t="s">
        <v>1123</v>
      </c>
      <c r="K467" s="12" t="s">
        <v>806</v>
      </c>
      <c r="L467" s="12" t="s">
        <v>1121</v>
      </c>
      <c r="M467" s="12" t="s">
        <v>1124</v>
      </c>
      <c r="N467" s="12" t="s">
        <v>65</v>
      </c>
      <c r="O467" s="19">
        <v>28562</v>
      </c>
      <c r="P467" s="13">
        <v>1</v>
      </c>
      <c r="Q467" s="5">
        <f t="shared" si="37"/>
        <v>2013</v>
      </c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</row>
    <row r="468" spans="1:110" ht="15" x14ac:dyDescent="0.2">
      <c r="A468" s="15" t="s">
        <v>1242</v>
      </c>
      <c r="B468" s="16">
        <v>41686</v>
      </c>
      <c r="C468" s="16">
        <v>41712</v>
      </c>
      <c r="D468" s="9">
        <f t="shared" si="38"/>
        <v>0</v>
      </c>
      <c r="E468" s="9" t="str">
        <f t="shared" si="39"/>
        <v>a) 0-5</v>
      </c>
      <c r="F468" s="9" t="str">
        <f t="shared" si="40"/>
        <v>0-5</v>
      </c>
      <c r="G468" s="10" t="s">
        <v>334</v>
      </c>
      <c r="H468" s="12" t="s">
        <v>337</v>
      </c>
      <c r="I468" s="12" t="s">
        <v>18</v>
      </c>
      <c r="J468" s="17" t="s">
        <v>340</v>
      </c>
      <c r="K468" s="12" t="s">
        <v>37</v>
      </c>
      <c r="L468" s="12" t="s">
        <v>38</v>
      </c>
      <c r="M468" s="12" t="s">
        <v>343</v>
      </c>
      <c r="N468" s="12" t="s">
        <v>40</v>
      </c>
      <c r="O468" s="32">
        <v>17374.346153846156</v>
      </c>
      <c r="P468" s="13">
        <v>1</v>
      </c>
      <c r="Q468" s="5">
        <f t="shared" si="37"/>
        <v>2014</v>
      </c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</row>
    <row r="469" spans="1:110" ht="15" x14ac:dyDescent="0.2">
      <c r="A469" s="15" t="s">
        <v>1242</v>
      </c>
      <c r="B469" s="16">
        <v>39115</v>
      </c>
      <c r="C469" s="16">
        <v>40942</v>
      </c>
      <c r="D469" s="9">
        <f t="shared" si="38"/>
        <v>5</v>
      </c>
      <c r="E469" s="9" t="str">
        <f t="shared" si="39"/>
        <v>a) 0-5</v>
      </c>
      <c r="F469" s="9" t="str">
        <f t="shared" si="40"/>
        <v>0-5</v>
      </c>
      <c r="G469" s="10" t="s">
        <v>16</v>
      </c>
      <c r="H469" s="12" t="s">
        <v>475</v>
      </c>
      <c r="I469" s="12" t="s">
        <v>380</v>
      </c>
      <c r="J469" s="17" t="s">
        <v>476</v>
      </c>
      <c r="K469" s="12" t="s">
        <v>477</v>
      </c>
      <c r="L469" s="12" t="s">
        <v>478</v>
      </c>
      <c r="M469" s="12" t="s">
        <v>479</v>
      </c>
      <c r="N469" s="12" t="s">
        <v>26</v>
      </c>
      <c r="O469" s="14">
        <v>0</v>
      </c>
      <c r="P469" s="13">
        <v>1</v>
      </c>
      <c r="Q469" s="5">
        <f t="shared" si="37"/>
        <v>2014</v>
      </c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</row>
    <row r="470" spans="1:110" ht="15" x14ac:dyDescent="0.2">
      <c r="A470" s="15" t="s">
        <v>1242</v>
      </c>
      <c r="B470" s="16">
        <v>39585</v>
      </c>
      <c r="C470" s="16">
        <v>40617</v>
      </c>
      <c r="D470" s="9">
        <f t="shared" si="38"/>
        <v>2</v>
      </c>
      <c r="E470" s="9" t="str">
        <f t="shared" si="39"/>
        <v>a) 0-5</v>
      </c>
      <c r="F470" s="9" t="str">
        <f t="shared" si="40"/>
        <v>0-5</v>
      </c>
      <c r="G470" s="10" t="s">
        <v>334</v>
      </c>
      <c r="H470" s="12" t="s">
        <v>626</v>
      </c>
      <c r="I470" s="12" t="s">
        <v>380</v>
      </c>
      <c r="J470" s="17" t="s">
        <v>627</v>
      </c>
      <c r="K470" s="12" t="s">
        <v>382</v>
      </c>
      <c r="L470" s="12" t="s">
        <v>383</v>
      </c>
      <c r="M470" s="12" t="s">
        <v>69</v>
      </c>
      <c r="N470" s="12" t="s">
        <v>26</v>
      </c>
      <c r="O470" s="14">
        <v>0</v>
      </c>
      <c r="P470" s="13">
        <v>1</v>
      </c>
      <c r="Q470" s="5">
        <f t="shared" si="37"/>
        <v>2012</v>
      </c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</row>
    <row r="471" spans="1:110" ht="15" x14ac:dyDescent="0.2">
      <c r="A471" s="15" t="s">
        <v>1242</v>
      </c>
      <c r="B471" s="16">
        <v>40741</v>
      </c>
      <c r="C471" s="16">
        <v>42139</v>
      </c>
      <c r="D471" s="9">
        <f t="shared" si="38"/>
        <v>3</v>
      </c>
      <c r="E471" s="9" t="str">
        <f t="shared" si="39"/>
        <v>a) 0-5</v>
      </c>
      <c r="F471" s="9" t="str">
        <f t="shared" si="40"/>
        <v>0-5</v>
      </c>
      <c r="G471" s="10" t="s">
        <v>334</v>
      </c>
      <c r="H471" s="12" t="s">
        <v>626</v>
      </c>
      <c r="I471" s="12" t="s">
        <v>380</v>
      </c>
      <c r="J471" s="17" t="s">
        <v>628</v>
      </c>
      <c r="K471" s="12" t="s">
        <v>382</v>
      </c>
      <c r="L471" s="12" t="s">
        <v>383</v>
      </c>
      <c r="M471" s="12" t="s">
        <v>629</v>
      </c>
      <c r="N471" s="12" t="s">
        <v>26</v>
      </c>
      <c r="O471" s="14">
        <v>0</v>
      </c>
      <c r="P471" s="13">
        <v>1</v>
      </c>
      <c r="Q471" s="5">
        <f t="shared" si="37"/>
        <v>2011</v>
      </c>
    </row>
    <row r="472" spans="1:110" ht="15" x14ac:dyDescent="0.2">
      <c r="A472" s="15" t="s">
        <v>1242</v>
      </c>
      <c r="B472" s="8">
        <v>39143</v>
      </c>
      <c r="C472" s="8">
        <v>41089</v>
      </c>
      <c r="D472" s="9">
        <f t="shared" si="38"/>
        <v>5</v>
      </c>
      <c r="E472" s="9" t="str">
        <f t="shared" si="39"/>
        <v>a) 0-5</v>
      </c>
      <c r="F472" s="9" t="str">
        <f t="shared" si="40"/>
        <v>0-5</v>
      </c>
      <c r="G472" s="10" t="s">
        <v>334</v>
      </c>
      <c r="H472" s="11" t="s">
        <v>630</v>
      </c>
      <c r="I472" s="12" t="s">
        <v>380</v>
      </c>
      <c r="J472" s="13">
        <v>60024913</v>
      </c>
      <c r="K472" s="11" t="s">
        <v>398</v>
      </c>
      <c r="L472" s="12" t="s">
        <v>394</v>
      </c>
      <c r="M472" s="12" t="s">
        <v>394</v>
      </c>
      <c r="N472" s="11" t="s">
        <v>21</v>
      </c>
      <c r="O472" s="14">
        <v>0</v>
      </c>
      <c r="P472" s="13">
        <v>1</v>
      </c>
      <c r="Q472" s="5">
        <f t="shared" si="37"/>
        <v>2015</v>
      </c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</row>
    <row r="473" spans="1:110" ht="15" x14ac:dyDescent="0.2">
      <c r="A473" s="15" t="s">
        <v>1242</v>
      </c>
      <c r="B473" s="8">
        <v>40499</v>
      </c>
      <c r="C473" s="7">
        <v>41912</v>
      </c>
      <c r="D473" s="9">
        <f t="shared" si="38"/>
        <v>3</v>
      </c>
      <c r="E473" s="9" t="str">
        <f t="shared" si="39"/>
        <v>a) 0-5</v>
      </c>
      <c r="F473" s="9" t="str">
        <f t="shared" si="40"/>
        <v>0-5</v>
      </c>
      <c r="G473" s="10" t="s">
        <v>334</v>
      </c>
      <c r="H473" s="18" t="s">
        <v>632</v>
      </c>
      <c r="I473" s="12" t="s">
        <v>380</v>
      </c>
      <c r="J473" s="31">
        <v>60018393</v>
      </c>
      <c r="K473" s="18" t="s">
        <v>504</v>
      </c>
      <c r="L473" s="18" t="s">
        <v>496</v>
      </c>
      <c r="M473" s="18" t="s">
        <v>496</v>
      </c>
      <c r="N473" s="11" t="s">
        <v>28</v>
      </c>
      <c r="O473" s="14">
        <v>0</v>
      </c>
      <c r="P473" s="13">
        <v>1</v>
      </c>
      <c r="Q473" s="5">
        <f t="shared" si="37"/>
        <v>2012</v>
      </c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</row>
    <row r="474" spans="1:110" ht="15" x14ac:dyDescent="0.2">
      <c r="A474" s="15" t="s">
        <v>1242</v>
      </c>
      <c r="B474" s="8">
        <v>38915</v>
      </c>
      <c r="C474" s="7">
        <v>42125</v>
      </c>
      <c r="D474" s="9">
        <f t="shared" si="38"/>
        <v>8</v>
      </c>
      <c r="E474" s="9" t="str">
        <f t="shared" si="39"/>
        <v>b) 6-10</v>
      </c>
      <c r="F474" s="9" t="str">
        <f t="shared" si="40"/>
        <v>6-10</v>
      </c>
      <c r="G474" s="10" t="s">
        <v>334</v>
      </c>
      <c r="H474" s="18" t="s">
        <v>626</v>
      </c>
      <c r="I474" s="12" t="s">
        <v>380</v>
      </c>
      <c r="J474" s="13">
        <v>60024915</v>
      </c>
      <c r="K474" s="11" t="s">
        <v>503</v>
      </c>
      <c r="L474" s="11" t="s">
        <v>612</v>
      </c>
      <c r="M474" s="11" t="s">
        <v>823</v>
      </c>
      <c r="N474" s="11" t="s">
        <v>28</v>
      </c>
      <c r="O474" s="14">
        <v>0</v>
      </c>
      <c r="P474" s="13">
        <v>1</v>
      </c>
      <c r="Q474" s="5" t="e">
        <f>YEAR(#REF!)</f>
        <v>#REF!</v>
      </c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</row>
    <row r="475" spans="1:110" ht="15" x14ac:dyDescent="0.2">
      <c r="A475" s="15" t="s">
        <v>1242</v>
      </c>
      <c r="B475" s="16">
        <v>38597</v>
      </c>
      <c r="C475" s="16">
        <v>41926</v>
      </c>
      <c r="D475" s="9">
        <f t="shared" si="38"/>
        <v>9</v>
      </c>
      <c r="E475" s="9" t="str">
        <f t="shared" si="39"/>
        <v>b) 6-10</v>
      </c>
      <c r="F475" s="9" t="str">
        <f t="shared" si="40"/>
        <v>6-10</v>
      </c>
      <c r="G475" s="10" t="s">
        <v>334</v>
      </c>
      <c r="H475" s="12" t="s">
        <v>824</v>
      </c>
      <c r="I475" s="12" t="s">
        <v>380</v>
      </c>
      <c r="J475" s="17" t="s">
        <v>825</v>
      </c>
      <c r="K475" s="12" t="s">
        <v>826</v>
      </c>
      <c r="L475" s="12" t="s">
        <v>827</v>
      </c>
      <c r="M475" s="12" t="s">
        <v>828</v>
      </c>
      <c r="N475" s="12" t="s">
        <v>50</v>
      </c>
      <c r="O475" s="14">
        <v>0</v>
      </c>
      <c r="P475" s="13">
        <v>1</v>
      </c>
      <c r="Q475" s="5">
        <f>YEAR(C474)</f>
        <v>2015</v>
      </c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</row>
    <row r="476" spans="1:110" ht="15" x14ac:dyDescent="0.2">
      <c r="A476" s="15" t="s">
        <v>1242</v>
      </c>
      <c r="B476" s="16">
        <v>37291</v>
      </c>
      <c r="C476" s="16">
        <v>42094</v>
      </c>
      <c r="D476" s="9">
        <f t="shared" si="38"/>
        <v>13</v>
      </c>
      <c r="E476" s="9" t="str">
        <f t="shared" si="39"/>
        <v>c) 11-15</v>
      </c>
      <c r="F476" s="9" t="str">
        <f t="shared" si="40"/>
        <v>11-15</v>
      </c>
      <c r="G476" s="10" t="s">
        <v>334</v>
      </c>
      <c r="H476" s="12" t="s">
        <v>630</v>
      </c>
      <c r="I476" s="12" t="s">
        <v>380</v>
      </c>
      <c r="J476" s="17" t="s">
        <v>949</v>
      </c>
      <c r="K476" s="12" t="s">
        <v>826</v>
      </c>
      <c r="L476" s="12" t="s">
        <v>950</v>
      </c>
      <c r="M476" s="12" t="s">
        <v>951</v>
      </c>
      <c r="N476" s="12" t="s">
        <v>238</v>
      </c>
      <c r="O476" s="14">
        <v>0</v>
      </c>
      <c r="P476" s="13">
        <v>1</v>
      </c>
      <c r="Q476" s="5">
        <f>YEAR(C475)</f>
        <v>2014</v>
      </c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</row>
    <row r="477" spans="1:110" ht="15" x14ac:dyDescent="0.2">
      <c r="A477" s="15" t="s">
        <v>1223</v>
      </c>
      <c r="B477" s="16">
        <v>41285</v>
      </c>
      <c r="C477" s="16">
        <v>41428</v>
      </c>
      <c r="D477" s="9">
        <f t="shared" si="38"/>
        <v>0</v>
      </c>
      <c r="E477" s="9" t="str">
        <f t="shared" si="39"/>
        <v>a) 0-5</v>
      </c>
      <c r="F477" s="9" t="str">
        <f t="shared" si="40"/>
        <v>0-5</v>
      </c>
      <c r="G477" s="10" t="s">
        <v>73</v>
      </c>
      <c r="H477" s="12" t="s">
        <v>119</v>
      </c>
      <c r="I477" s="12" t="s">
        <v>18</v>
      </c>
      <c r="J477" s="17" t="s">
        <v>120</v>
      </c>
      <c r="K477" s="12" t="s">
        <v>37</v>
      </c>
      <c r="L477" s="12" t="s">
        <v>38</v>
      </c>
      <c r="M477" s="12" t="s">
        <v>121</v>
      </c>
      <c r="N477" s="12" t="s">
        <v>26</v>
      </c>
      <c r="O477" s="22">
        <v>18884</v>
      </c>
      <c r="P477" s="13">
        <v>1</v>
      </c>
      <c r="Q477" s="5" t="e">
        <f>YEAR(C1)</f>
        <v>#VALUE!</v>
      </c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</row>
    <row r="478" spans="1:110" ht="15" x14ac:dyDescent="0.2">
      <c r="A478" s="15" t="s">
        <v>1223</v>
      </c>
      <c r="B478" s="16">
        <v>40193</v>
      </c>
      <c r="C478" s="16">
        <v>40433</v>
      </c>
      <c r="D478" s="9">
        <f t="shared" si="38"/>
        <v>0</v>
      </c>
      <c r="E478" s="9" t="str">
        <f t="shared" si="39"/>
        <v>a) 0-5</v>
      </c>
      <c r="F478" s="9" t="str">
        <f t="shared" si="40"/>
        <v>0-5</v>
      </c>
      <c r="G478" s="10" t="s">
        <v>73</v>
      </c>
      <c r="H478" s="12" t="s">
        <v>119</v>
      </c>
      <c r="I478" s="12" t="s">
        <v>18</v>
      </c>
      <c r="J478" s="17" t="s">
        <v>128</v>
      </c>
      <c r="K478" s="12" t="s">
        <v>37</v>
      </c>
      <c r="L478" s="12" t="s">
        <v>38</v>
      </c>
      <c r="M478" s="12" t="s">
        <v>69</v>
      </c>
      <c r="N478" s="12" t="s">
        <v>129</v>
      </c>
      <c r="O478" s="22">
        <v>28562</v>
      </c>
      <c r="P478" s="13">
        <v>1</v>
      </c>
      <c r="Q478" s="5">
        <f t="shared" ref="Q478:Q518" si="41">YEAR(C477)</f>
        <v>2013</v>
      </c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</row>
    <row r="479" spans="1:110" ht="15" x14ac:dyDescent="0.2">
      <c r="A479" s="15" t="s">
        <v>1223</v>
      </c>
      <c r="B479" s="16">
        <v>39451</v>
      </c>
      <c r="C479" s="16">
        <v>41043</v>
      </c>
      <c r="D479" s="9">
        <f t="shared" si="38"/>
        <v>4</v>
      </c>
      <c r="E479" s="9" t="str">
        <f t="shared" si="39"/>
        <v>a) 0-5</v>
      </c>
      <c r="F479" s="9" t="str">
        <f t="shared" si="40"/>
        <v>0-5</v>
      </c>
      <c r="G479" s="10" t="s">
        <v>73</v>
      </c>
      <c r="H479" s="12" t="s">
        <v>147</v>
      </c>
      <c r="I479" s="12" t="s">
        <v>18</v>
      </c>
      <c r="J479" s="17" t="s">
        <v>23</v>
      </c>
      <c r="K479" s="12" t="s">
        <v>24</v>
      </c>
      <c r="L479" s="12" t="s">
        <v>38</v>
      </c>
      <c r="M479" s="12" t="s">
        <v>43</v>
      </c>
      <c r="N479" s="12" t="s">
        <v>26</v>
      </c>
      <c r="O479" s="19">
        <v>28562</v>
      </c>
      <c r="P479" s="13">
        <v>1</v>
      </c>
      <c r="Q479" s="5">
        <f t="shared" si="41"/>
        <v>2010</v>
      </c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</row>
    <row r="480" spans="1:110" ht="15" x14ac:dyDescent="0.2">
      <c r="A480" s="15" t="s">
        <v>1223</v>
      </c>
      <c r="B480" s="16">
        <v>40925</v>
      </c>
      <c r="C480" s="16">
        <v>41236</v>
      </c>
      <c r="D480" s="9">
        <f t="shared" si="38"/>
        <v>0</v>
      </c>
      <c r="E480" s="9" t="str">
        <f t="shared" si="39"/>
        <v>a) 0-5</v>
      </c>
      <c r="F480" s="9" t="str">
        <f t="shared" si="40"/>
        <v>0-5</v>
      </c>
      <c r="G480" s="10" t="s">
        <v>73</v>
      </c>
      <c r="H480" s="12" t="s">
        <v>148</v>
      </c>
      <c r="I480" s="12" t="s">
        <v>18</v>
      </c>
      <c r="J480" s="17" t="s">
        <v>145</v>
      </c>
      <c r="K480" s="12" t="s">
        <v>37</v>
      </c>
      <c r="L480" s="12" t="s">
        <v>38</v>
      </c>
      <c r="M480" s="12" t="s">
        <v>89</v>
      </c>
      <c r="N480" s="12" t="s">
        <v>26</v>
      </c>
      <c r="O480" s="22">
        <v>28562</v>
      </c>
      <c r="P480" s="13">
        <v>1</v>
      </c>
      <c r="Q480" s="5">
        <f t="shared" si="41"/>
        <v>2012</v>
      </c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</row>
    <row r="481" spans="1:110" ht="15" x14ac:dyDescent="0.2">
      <c r="A481" s="15" t="s">
        <v>1223</v>
      </c>
      <c r="B481" s="16">
        <v>40753</v>
      </c>
      <c r="C481" s="16">
        <v>41338</v>
      </c>
      <c r="D481" s="9">
        <f t="shared" si="38"/>
        <v>1</v>
      </c>
      <c r="E481" s="9" t="str">
        <f t="shared" si="39"/>
        <v>a) 0-5</v>
      </c>
      <c r="F481" s="9" t="str">
        <f t="shared" si="40"/>
        <v>0-5</v>
      </c>
      <c r="G481" s="10" t="s">
        <v>73</v>
      </c>
      <c r="H481" s="12" t="s">
        <v>148</v>
      </c>
      <c r="I481" s="12" t="s">
        <v>18</v>
      </c>
      <c r="J481" s="17" t="s">
        <v>152</v>
      </c>
      <c r="K481" s="12" t="s">
        <v>37</v>
      </c>
      <c r="L481" s="12" t="s">
        <v>38</v>
      </c>
      <c r="M481" s="12" t="s">
        <v>82</v>
      </c>
      <c r="N481" s="12" t="s">
        <v>26</v>
      </c>
      <c r="O481" s="19">
        <v>28562</v>
      </c>
      <c r="P481" s="13">
        <v>1</v>
      </c>
      <c r="Q481" s="5">
        <f t="shared" si="41"/>
        <v>2012</v>
      </c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</row>
    <row r="482" spans="1:110" ht="15" x14ac:dyDescent="0.2">
      <c r="A482" s="15" t="s">
        <v>1223</v>
      </c>
      <c r="B482" s="16">
        <v>41096</v>
      </c>
      <c r="C482" s="16">
        <v>41570</v>
      </c>
      <c r="D482" s="9">
        <f t="shared" si="38"/>
        <v>1</v>
      </c>
      <c r="E482" s="9" t="str">
        <f t="shared" si="39"/>
        <v>a) 0-5</v>
      </c>
      <c r="F482" s="9" t="str">
        <f t="shared" si="40"/>
        <v>0-5</v>
      </c>
      <c r="G482" s="10" t="s">
        <v>73</v>
      </c>
      <c r="H482" s="12" t="s">
        <v>157</v>
      </c>
      <c r="I482" s="12" t="s">
        <v>18</v>
      </c>
      <c r="J482" s="17" t="s">
        <v>158</v>
      </c>
      <c r="K482" s="12" t="s">
        <v>37</v>
      </c>
      <c r="L482" s="12" t="s">
        <v>38</v>
      </c>
      <c r="M482" s="12" t="s">
        <v>121</v>
      </c>
      <c r="N482" s="12" t="s">
        <v>26</v>
      </c>
      <c r="O482" s="19">
        <v>28562</v>
      </c>
      <c r="P482" s="13">
        <v>1</v>
      </c>
      <c r="Q482" s="5">
        <f t="shared" si="41"/>
        <v>2013</v>
      </c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</row>
    <row r="483" spans="1:110" ht="15" x14ac:dyDescent="0.2">
      <c r="A483" s="15" t="s">
        <v>1223</v>
      </c>
      <c r="B483" s="16">
        <v>41285</v>
      </c>
      <c r="C483" s="16">
        <v>41946</v>
      </c>
      <c r="D483" s="9">
        <f t="shared" si="38"/>
        <v>1</v>
      </c>
      <c r="E483" s="9" t="str">
        <f t="shared" si="39"/>
        <v>a) 0-5</v>
      </c>
      <c r="F483" s="9" t="str">
        <f t="shared" si="40"/>
        <v>0-5</v>
      </c>
      <c r="G483" s="10" t="s">
        <v>73</v>
      </c>
      <c r="H483" s="12" t="s">
        <v>147</v>
      </c>
      <c r="I483" s="12" t="s">
        <v>18</v>
      </c>
      <c r="J483" s="17" t="s">
        <v>165</v>
      </c>
      <c r="K483" s="12" t="s">
        <v>37</v>
      </c>
      <c r="L483" s="12" t="s">
        <v>38</v>
      </c>
      <c r="M483" s="12" t="s">
        <v>121</v>
      </c>
      <c r="N483" s="12" t="s">
        <v>26</v>
      </c>
      <c r="O483" s="19">
        <v>28562</v>
      </c>
      <c r="P483" s="13">
        <v>1</v>
      </c>
      <c r="Q483" s="5">
        <f t="shared" si="41"/>
        <v>2013</v>
      </c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</row>
    <row r="484" spans="1:110" ht="15" x14ac:dyDescent="0.2">
      <c r="A484" s="15" t="s">
        <v>1223</v>
      </c>
      <c r="B484" s="16">
        <v>41460</v>
      </c>
      <c r="C484" s="16">
        <v>42013</v>
      </c>
      <c r="D484" s="9">
        <f t="shared" si="38"/>
        <v>1</v>
      </c>
      <c r="E484" s="9" t="str">
        <f t="shared" si="39"/>
        <v>a) 0-5</v>
      </c>
      <c r="F484" s="9" t="str">
        <f t="shared" si="40"/>
        <v>0-5</v>
      </c>
      <c r="G484" s="10" t="s">
        <v>73</v>
      </c>
      <c r="H484" s="12" t="s">
        <v>169</v>
      </c>
      <c r="I484" s="12" t="s">
        <v>18</v>
      </c>
      <c r="J484" s="17" t="s">
        <v>170</v>
      </c>
      <c r="K484" s="12" t="s">
        <v>37</v>
      </c>
      <c r="L484" s="12" t="s">
        <v>38</v>
      </c>
      <c r="M484" s="12" t="s">
        <v>121</v>
      </c>
      <c r="N484" s="12" t="s">
        <v>26</v>
      </c>
      <c r="O484" s="19">
        <v>28562</v>
      </c>
      <c r="P484" s="13">
        <v>1</v>
      </c>
      <c r="Q484" s="5">
        <f t="shared" si="41"/>
        <v>2014</v>
      </c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</row>
    <row r="485" spans="1:110" ht="15" x14ac:dyDescent="0.2">
      <c r="A485" s="15" t="s">
        <v>1223</v>
      </c>
      <c r="B485" s="16">
        <v>41663</v>
      </c>
      <c r="C485" s="16">
        <v>42031</v>
      </c>
      <c r="D485" s="9">
        <f t="shared" si="38"/>
        <v>1</v>
      </c>
      <c r="E485" s="9" t="str">
        <f t="shared" si="39"/>
        <v>a) 0-5</v>
      </c>
      <c r="F485" s="9" t="str">
        <f t="shared" si="40"/>
        <v>0-5</v>
      </c>
      <c r="G485" s="10" t="s">
        <v>73</v>
      </c>
      <c r="H485" s="12" t="s">
        <v>157</v>
      </c>
      <c r="I485" s="12" t="s">
        <v>18</v>
      </c>
      <c r="J485" s="17" t="s">
        <v>171</v>
      </c>
      <c r="K485" s="12" t="s">
        <v>37</v>
      </c>
      <c r="L485" s="12" t="s">
        <v>38</v>
      </c>
      <c r="M485" s="12" t="s">
        <v>121</v>
      </c>
      <c r="N485" s="12" t="s">
        <v>26</v>
      </c>
      <c r="O485" s="19">
        <v>28562</v>
      </c>
      <c r="P485" s="13">
        <v>1</v>
      </c>
      <c r="Q485" s="5">
        <f t="shared" si="41"/>
        <v>2015</v>
      </c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</row>
    <row r="486" spans="1:110" ht="15" x14ac:dyDescent="0.2">
      <c r="A486" s="15" t="s">
        <v>1223</v>
      </c>
      <c r="B486" s="16">
        <v>41460</v>
      </c>
      <c r="C486" s="16">
        <v>42041</v>
      </c>
      <c r="D486" s="9">
        <f t="shared" si="38"/>
        <v>1</v>
      </c>
      <c r="E486" s="9" t="str">
        <f t="shared" si="39"/>
        <v>a) 0-5</v>
      </c>
      <c r="F486" s="9" t="str">
        <f t="shared" si="40"/>
        <v>0-5</v>
      </c>
      <c r="G486" s="10" t="s">
        <v>73</v>
      </c>
      <c r="H486" s="12" t="s">
        <v>172</v>
      </c>
      <c r="I486" s="12" t="s">
        <v>18</v>
      </c>
      <c r="J486" s="17" t="s">
        <v>173</v>
      </c>
      <c r="K486" s="12" t="s">
        <v>37</v>
      </c>
      <c r="L486" s="12" t="s">
        <v>38</v>
      </c>
      <c r="M486" s="12" t="s">
        <v>121</v>
      </c>
      <c r="N486" s="12" t="s">
        <v>44</v>
      </c>
      <c r="O486" s="19">
        <v>28562</v>
      </c>
      <c r="P486" s="13">
        <v>1</v>
      </c>
      <c r="Q486" s="5">
        <f t="shared" si="41"/>
        <v>2015</v>
      </c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</row>
    <row r="487" spans="1:110" ht="15" x14ac:dyDescent="0.2">
      <c r="A487" s="15" t="s">
        <v>1223</v>
      </c>
      <c r="B487" s="16">
        <v>41838</v>
      </c>
      <c r="C487" s="16">
        <v>42072</v>
      </c>
      <c r="D487" s="9">
        <f t="shared" si="38"/>
        <v>0</v>
      </c>
      <c r="E487" s="9" t="str">
        <f t="shared" si="39"/>
        <v>a) 0-5</v>
      </c>
      <c r="F487" s="9" t="str">
        <f t="shared" si="40"/>
        <v>0-5</v>
      </c>
      <c r="G487" s="10" t="s">
        <v>73</v>
      </c>
      <c r="H487" s="12" t="s">
        <v>119</v>
      </c>
      <c r="I487" s="12" t="s">
        <v>18</v>
      </c>
      <c r="J487" s="17" t="s">
        <v>175</v>
      </c>
      <c r="K487" s="12" t="s">
        <v>37</v>
      </c>
      <c r="L487" s="12" t="s">
        <v>38</v>
      </c>
      <c r="M487" s="12" t="s">
        <v>121</v>
      </c>
      <c r="N487" s="12" t="s">
        <v>26</v>
      </c>
      <c r="O487" s="22">
        <v>28562</v>
      </c>
      <c r="P487" s="13">
        <v>1</v>
      </c>
      <c r="Q487" s="5">
        <f t="shared" si="41"/>
        <v>2015</v>
      </c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</row>
    <row r="488" spans="1:110" ht="15" x14ac:dyDescent="0.2">
      <c r="A488" s="15" t="s">
        <v>1223</v>
      </c>
      <c r="B488" s="16">
        <v>41460</v>
      </c>
      <c r="C488" s="16">
        <v>42081</v>
      </c>
      <c r="D488" s="9">
        <f t="shared" si="38"/>
        <v>1</v>
      </c>
      <c r="E488" s="9" t="str">
        <f t="shared" si="39"/>
        <v>a) 0-5</v>
      </c>
      <c r="F488" s="9" t="str">
        <f t="shared" si="40"/>
        <v>0-5</v>
      </c>
      <c r="G488" s="10" t="s">
        <v>73</v>
      </c>
      <c r="H488" s="12" t="s">
        <v>176</v>
      </c>
      <c r="I488" s="12" t="s">
        <v>18</v>
      </c>
      <c r="J488" s="17" t="s">
        <v>177</v>
      </c>
      <c r="K488" s="12" t="s">
        <v>37</v>
      </c>
      <c r="L488" s="12" t="s">
        <v>38</v>
      </c>
      <c r="M488" s="12" t="s">
        <v>121</v>
      </c>
      <c r="N488" s="12" t="s">
        <v>50</v>
      </c>
      <c r="O488" s="19">
        <v>28562</v>
      </c>
      <c r="P488" s="13">
        <v>1</v>
      </c>
      <c r="Q488" s="5">
        <f t="shared" si="41"/>
        <v>2015</v>
      </c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</row>
    <row r="489" spans="1:110" ht="15" x14ac:dyDescent="0.2">
      <c r="A489" s="15" t="s">
        <v>1223</v>
      </c>
      <c r="B489" s="16">
        <v>41838</v>
      </c>
      <c r="C489" s="16">
        <v>42172</v>
      </c>
      <c r="D489" s="9">
        <f t="shared" si="38"/>
        <v>0</v>
      </c>
      <c r="E489" s="9" t="str">
        <f t="shared" si="39"/>
        <v>a) 0-5</v>
      </c>
      <c r="F489" s="9" t="str">
        <f t="shared" si="40"/>
        <v>0-5</v>
      </c>
      <c r="G489" s="10" t="s">
        <v>73</v>
      </c>
      <c r="H489" s="12" t="s">
        <v>157</v>
      </c>
      <c r="I489" s="12" t="s">
        <v>18</v>
      </c>
      <c r="J489" s="17" t="s">
        <v>180</v>
      </c>
      <c r="K489" s="12" t="s">
        <v>37</v>
      </c>
      <c r="L489" s="12" t="s">
        <v>38</v>
      </c>
      <c r="M489" s="12" t="s">
        <v>121</v>
      </c>
      <c r="N489" s="12" t="s">
        <v>44</v>
      </c>
      <c r="O489" s="22">
        <v>28562</v>
      </c>
      <c r="P489" s="13">
        <v>1</v>
      </c>
      <c r="Q489" s="5">
        <f t="shared" si="41"/>
        <v>2015</v>
      </c>
    </row>
    <row r="490" spans="1:110" ht="15" x14ac:dyDescent="0.2">
      <c r="A490" s="15" t="s">
        <v>1223</v>
      </c>
      <c r="B490" s="16">
        <v>38723</v>
      </c>
      <c r="C490" s="16">
        <v>40368</v>
      </c>
      <c r="D490" s="9">
        <f t="shared" si="38"/>
        <v>4</v>
      </c>
      <c r="E490" s="9" t="str">
        <f t="shared" si="39"/>
        <v>a) 0-5</v>
      </c>
      <c r="F490" s="9" t="str">
        <f t="shared" si="40"/>
        <v>0-5</v>
      </c>
      <c r="G490" s="10" t="s">
        <v>73</v>
      </c>
      <c r="H490" s="12" t="s">
        <v>176</v>
      </c>
      <c r="I490" s="12" t="s">
        <v>18</v>
      </c>
      <c r="J490" s="17" t="s">
        <v>198</v>
      </c>
      <c r="K490" s="12" t="s">
        <v>59</v>
      </c>
      <c r="L490" s="12" t="s">
        <v>60</v>
      </c>
      <c r="M490" s="12" t="s">
        <v>69</v>
      </c>
      <c r="N490" s="12" t="s">
        <v>26</v>
      </c>
      <c r="O490" s="19">
        <v>28562</v>
      </c>
      <c r="P490" s="13">
        <v>1</v>
      </c>
      <c r="Q490" s="5">
        <f t="shared" si="41"/>
        <v>2015</v>
      </c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</row>
    <row r="491" spans="1:110" ht="15" x14ac:dyDescent="0.2">
      <c r="A491" s="15" t="s">
        <v>1223</v>
      </c>
      <c r="B491" s="16">
        <v>39269</v>
      </c>
      <c r="C491" s="16">
        <v>40368</v>
      </c>
      <c r="D491" s="9">
        <f t="shared" si="38"/>
        <v>3</v>
      </c>
      <c r="E491" s="9" t="str">
        <f t="shared" si="39"/>
        <v>a) 0-5</v>
      </c>
      <c r="F491" s="9" t="str">
        <f t="shared" si="40"/>
        <v>0-5</v>
      </c>
      <c r="G491" s="10" t="s">
        <v>73</v>
      </c>
      <c r="H491" s="12" t="s">
        <v>172</v>
      </c>
      <c r="I491" s="12" t="s">
        <v>18</v>
      </c>
      <c r="J491" s="17" t="s">
        <v>199</v>
      </c>
      <c r="K491" s="12" t="s">
        <v>59</v>
      </c>
      <c r="L491" s="12" t="s">
        <v>60</v>
      </c>
      <c r="M491" s="12" t="s">
        <v>69</v>
      </c>
      <c r="N491" s="12" t="s">
        <v>70</v>
      </c>
      <c r="O491" s="19">
        <v>28562</v>
      </c>
      <c r="P491" s="13">
        <v>1</v>
      </c>
      <c r="Q491" s="5">
        <f t="shared" si="41"/>
        <v>2010</v>
      </c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</row>
    <row r="492" spans="1:110" ht="15" x14ac:dyDescent="0.2">
      <c r="A492" s="15" t="s">
        <v>1223</v>
      </c>
      <c r="B492" s="16">
        <v>38723</v>
      </c>
      <c r="C492" s="16">
        <v>40451</v>
      </c>
      <c r="D492" s="9">
        <f t="shared" si="38"/>
        <v>4</v>
      </c>
      <c r="E492" s="9" t="str">
        <f t="shared" si="39"/>
        <v>a) 0-5</v>
      </c>
      <c r="F492" s="9" t="str">
        <f t="shared" si="40"/>
        <v>0-5</v>
      </c>
      <c r="G492" s="10" t="s">
        <v>73</v>
      </c>
      <c r="H492" s="12" t="s">
        <v>148</v>
      </c>
      <c r="I492" s="12" t="s">
        <v>18</v>
      </c>
      <c r="J492" s="17" t="s">
        <v>210</v>
      </c>
      <c r="K492" s="12" t="s">
        <v>59</v>
      </c>
      <c r="L492" s="12" t="s">
        <v>60</v>
      </c>
      <c r="M492" s="12" t="s">
        <v>69</v>
      </c>
      <c r="N492" s="12" t="s">
        <v>44</v>
      </c>
      <c r="O492" s="19">
        <v>28562</v>
      </c>
      <c r="P492" s="13">
        <v>1</v>
      </c>
      <c r="Q492" s="5">
        <f t="shared" si="41"/>
        <v>2010</v>
      </c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</row>
    <row r="493" spans="1:110" ht="15" x14ac:dyDescent="0.2">
      <c r="A493" s="15" t="s">
        <v>1223</v>
      </c>
      <c r="B493" s="16">
        <v>39451</v>
      </c>
      <c r="C493" s="16">
        <v>40528</v>
      </c>
      <c r="D493" s="9">
        <f t="shared" si="38"/>
        <v>2</v>
      </c>
      <c r="E493" s="9" t="str">
        <f t="shared" si="39"/>
        <v>a) 0-5</v>
      </c>
      <c r="F493" s="9" t="str">
        <f t="shared" si="40"/>
        <v>0-5</v>
      </c>
      <c r="G493" s="10" t="s">
        <v>73</v>
      </c>
      <c r="H493" s="12" t="s">
        <v>176</v>
      </c>
      <c r="I493" s="12" t="s">
        <v>18</v>
      </c>
      <c r="J493" s="17" t="s">
        <v>220</v>
      </c>
      <c r="K493" s="12" t="s">
        <v>59</v>
      </c>
      <c r="L493" s="12" t="s">
        <v>60</v>
      </c>
      <c r="M493" s="12" t="s">
        <v>69</v>
      </c>
      <c r="N493" s="12" t="s">
        <v>221</v>
      </c>
      <c r="O493" s="19">
        <v>28562</v>
      </c>
      <c r="P493" s="13">
        <v>1</v>
      </c>
      <c r="Q493" s="5">
        <f t="shared" si="41"/>
        <v>2010</v>
      </c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</row>
    <row r="494" spans="1:110" ht="15" x14ac:dyDescent="0.2">
      <c r="A494" s="15" t="s">
        <v>1223</v>
      </c>
      <c r="B494" s="16">
        <v>39099</v>
      </c>
      <c r="C494" s="16">
        <v>40546</v>
      </c>
      <c r="D494" s="9">
        <f t="shared" si="38"/>
        <v>3</v>
      </c>
      <c r="E494" s="9" t="str">
        <f t="shared" si="39"/>
        <v>a) 0-5</v>
      </c>
      <c r="F494" s="9" t="str">
        <f t="shared" si="40"/>
        <v>0-5</v>
      </c>
      <c r="G494" s="10" t="s">
        <v>73</v>
      </c>
      <c r="H494" s="12" t="s">
        <v>224</v>
      </c>
      <c r="I494" s="12" t="s">
        <v>18</v>
      </c>
      <c r="J494" s="17" t="s">
        <v>225</v>
      </c>
      <c r="K494" s="12" t="s">
        <v>59</v>
      </c>
      <c r="L494" s="12" t="s">
        <v>60</v>
      </c>
      <c r="M494" s="12" t="s">
        <v>69</v>
      </c>
      <c r="N494" s="12" t="s">
        <v>44</v>
      </c>
      <c r="O494" s="19">
        <v>28562</v>
      </c>
      <c r="P494" s="13">
        <v>1</v>
      </c>
      <c r="Q494" s="5">
        <f t="shared" si="41"/>
        <v>2010</v>
      </c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</row>
    <row r="495" spans="1:110" ht="15" x14ac:dyDescent="0.2">
      <c r="A495" s="15" t="s">
        <v>1223</v>
      </c>
      <c r="B495" s="16">
        <v>39269</v>
      </c>
      <c r="C495" s="16">
        <v>40568</v>
      </c>
      <c r="D495" s="9">
        <f t="shared" si="38"/>
        <v>3</v>
      </c>
      <c r="E495" s="9" t="str">
        <f t="shared" si="39"/>
        <v>a) 0-5</v>
      </c>
      <c r="F495" s="9" t="str">
        <f t="shared" si="40"/>
        <v>0-5</v>
      </c>
      <c r="G495" s="10" t="s">
        <v>73</v>
      </c>
      <c r="H495" s="12" t="s">
        <v>157</v>
      </c>
      <c r="I495" s="12" t="s">
        <v>18</v>
      </c>
      <c r="J495" s="17" t="s">
        <v>227</v>
      </c>
      <c r="K495" s="12" t="s">
        <v>59</v>
      </c>
      <c r="L495" s="12" t="s">
        <v>60</v>
      </c>
      <c r="M495" s="12" t="s">
        <v>69</v>
      </c>
      <c r="N495" s="12" t="s">
        <v>26</v>
      </c>
      <c r="O495" s="19">
        <v>28562</v>
      </c>
      <c r="P495" s="13">
        <v>1</v>
      </c>
      <c r="Q495" s="5">
        <f t="shared" si="41"/>
        <v>2011</v>
      </c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</row>
    <row r="496" spans="1:110" ht="15" x14ac:dyDescent="0.2">
      <c r="A496" s="15" t="s">
        <v>1223</v>
      </c>
      <c r="B496" s="16">
        <v>40088</v>
      </c>
      <c r="C496" s="16">
        <v>40654</v>
      </c>
      <c r="D496" s="9">
        <f t="shared" si="38"/>
        <v>1</v>
      </c>
      <c r="E496" s="9" t="str">
        <f t="shared" si="39"/>
        <v>a) 0-5</v>
      </c>
      <c r="F496" s="9" t="str">
        <f t="shared" si="40"/>
        <v>0-5</v>
      </c>
      <c r="G496" s="10" t="s">
        <v>73</v>
      </c>
      <c r="H496" s="12" t="s">
        <v>176</v>
      </c>
      <c r="I496" s="12" t="s">
        <v>18</v>
      </c>
      <c r="J496" s="17" t="s">
        <v>75</v>
      </c>
      <c r="K496" s="12" t="s">
        <v>59</v>
      </c>
      <c r="L496" s="12" t="s">
        <v>60</v>
      </c>
      <c r="M496" s="12" t="s">
        <v>69</v>
      </c>
      <c r="N496" s="12" t="s">
        <v>26</v>
      </c>
      <c r="O496" s="19">
        <v>28562</v>
      </c>
      <c r="P496" s="13">
        <v>1</v>
      </c>
      <c r="Q496" s="5">
        <f t="shared" si="41"/>
        <v>2011</v>
      </c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</row>
    <row r="497" spans="1:110" ht="15" x14ac:dyDescent="0.2">
      <c r="A497" s="15" t="s">
        <v>1223</v>
      </c>
      <c r="B497" s="8">
        <v>38642</v>
      </c>
      <c r="C497" s="8">
        <v>40664</v>
      </c>
      <c r="D497" s="9">
        <f t="shared" si="38"/>
        <v>5</v>
      </c>
      <c r="E497" s="9" t="str">
        <f t="shared" si="39"/>
        <v>a) 0-5</v>
      </c>
      <c r="F497" s="9" t="str">
        <f t="shared" si="40"/>
        <v>0-5</v>
      </c>
      <c r="G497" s="10" t="s">
        <v>73</v>
      </c>
      <c r="H497" s="11" t="s">
        <v>119</v>
      </c>
      <c r="I497" s="12" t="s">
        <v>18</v>
      </c>
      <c r="J497" s="13">
        <v>60021778</v>
      </c>
      <c r="K497" s="11" t="s">
        <v>59</v>
      </c>
      <c r="L497" s="11" t="s">
        <v>60</v>
      </c>
      <c r="M497" s="11" t="s">
        <v>190</v>
      </c>
      <c r="N497" s="11" t="s">
        <v>21</v>
      </c>
      <c r="O497" s="19">
        <v>28562</v>
      </c>
      <c r="P497" s="13">
        <v>1</v>
      </c>
      <c r="Q497" s="5">
        <f t="shared" si="41"/>
        <v>2011</v>
      </c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</row>
    <row r="498" spans="1:110" ht="15" x14ac:dyDescent="0.2">
      <c r="A498" s="15" t="s">
        <v>1223</v>
      </c>
      <c r="B498" s="16">
        <v>39269</v>
      </c>
      <c r="C498" s="16">
        <v>40770</v>
      </c>
      <c r="D498" s="9">
        <f t="shared" si="38"/>
        <v>4</v>
      </c>
      <c r="E498" s="9" t="str">
        <f t="shared" si="39"/>
        <v>a) 0-5</v>
      </c>
      <c r="F498" s="9" t="str">
        <f t="shared" si="40"/>
        <v>0-5</v>
      </c>
      <c r="G498" s="10" t="s">
        <v>73</v>
      </c>
      <c r="H498" s="12" t="s">
        <v>169</v>
      </c>
      <c r="I498" s="12" t="s">
        <v>18</v>
      </c>
      <c r="J498" s="17" t="s">
        <v>87</v>
      </c>
      <c r="K498" s="12" t="s">
        <v>59</v>
      </c>
      <c r="L498" s="12" t="s">
        <v>60</v>
      </c>
      <c r="M498" s="12" t="s">
        <v>64</v>
      </c>
      <c r="N498" s="12" t="s">
        <v>26</v>
      </c>
      <c r="O498" s="19">
        <v>28562</v>
      </c>
      <c r="P498" s="13">
        <v>1</v>
      </c>
      <c r="Q498" s="5">
        <f t="shared" si="41"/>
        <v>2011</v>
      </c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</row>
    <row r="499" spans="1:110" ht="15" x14ac:dyDescent="0.2">
      <c r="A499" s="15" t="s">
        <v>1223</v>
      </c>
      <c r="B499" s="16">
        <v>39647</v>
      </c>
      <c r="C499" s="16">
        <v>40914</v>
      </c>
      <c r="D499" s="9">
        <f t="shared" si="38"/>
        <v>3</v>
      </c>
      <c r="E499" s="9" t="str">
        <f t="shared" si="39"/>
        <v>a) 0-5</v>
      </c>
      <c r="F499" s="9" t="str">
        <f t="shared" si="40"/>
        <v>0-5</v>
      </c>
      <c r="G499" s="10" t="s">
        <v>73</v>
      </c>
      <c r="H499" s="12" t="s">
        <v>261</v>
      </c>
      <c r="I499" s="12" t="s">
        <v>18</v>
      </c>
      <c r="J499" s="17" t="s">
        <v>262</v>
      </c>
      <c r="K499" s="12" t="s">
        <v>59</v>
      </c>
      <c r="L499" s="12" t="s">
        <v>60</v>
      </c>
      <c r="M499" s="12" t="s">
        <v>64</v>
      </c>
      <c r="N499" s="12" t="s">
        <v>44</v>
      </c>
      <c r="O499" s="19">
        <v>28562</v>
      </c>
      <c r="P499" s="13">
        <v>1</v>
      </c>
      <c r="Q499" s="5">
        <f t="shared" si="41"/>
        <v>2011</v>
      </c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</row>
    <row r="500" spans="1:110" ht="15" x14ac:dyDescent="0.2">
      <c r="A500" s="15" t="s">
        <v>1223</v>
      </c>
      <c r="B500" s="16">
        <v>39094</v>
      </c>
      <c r="C500" s="16">
        <v>40916</v>
      </c>
      <c r="D500" s="9">
        <f t="shared" si="38"/>
        <v>4</v>
      </c>
      <c r="E500" s="9" t="str">
        <f t="shared" si="39"/>
        <v>a) 0-5</v>
      </c>
      <c r="F500" s="9" t="str">
        <f t="shared" si="40"/>
        <v>0-5</v>
      </c>
      <c r="G500" s="10" t="s">
        <v>73</v>
      </c>
      <c r="H500" s="12" t="s">
        <v>119</v>
      </c>
      <c r="I500" s="12" t="s">
        <v>18</v>
      </c>
      <c r="J500" s="17" t="s">
        <v>263</v>
      </c>
      <c r="K500" s="12" t="s">
        <v>59</v>
      </c>
      <c r="L500" s="12" t="s">
        <v>60</v>
      </c>
      <c r="M500" s="12" t="s">
        <v>64</v>
      </c>
      <c r="N500" s="12" t="s">
        <v>26</v>
      </c>
      <c r="O500" s="19">
        <v>28562</v>
      </c>
      <c r="P500" s="13">
        <v>1</v>
      </c>
      <c r="Q500" s="5">
        <f t="shared" si="41"/>
        <v>2012</v>
      </c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</row>
    <row r="501" spans="1:110" ht="15" x14ac:dyDescent="0.2">
      <c r="A501" s="15" t="s">
        <v>1223</v>
      </c>
      <c r="B501" s="16">
        <v>39521</v>
      </c>
      <c r="C501" s="16">
        <v>41159</v>
      </c>
      <c r="D501" s="9">
        <f t="shared" si="38"/>
        <v>4</v>
      </c>
      <c r="E501" s="9" t="str">
        <f t="shared" si="39"/>
        <v>a) 0-5</v>
      </c>
      <c r="F501" s="9" t="str">
        <f t="shared" si="40"/>
        <v>0-5</v>
      </c>
      <c r="G501" s="10" t="s">
        <v>73</v>
      </c>
      <c r="H501" s="12" t="s">
        <v>157</v>
      </c>
      <c r="I501" s="12" t="s">
        <v>18</v>
      </c>
      <c r="J501" s="17" t="s">
        <v>270</v>
      </c>
      <c r="K501" s="12" t="s">
        <v>59</v>
      </c>
      <c r="L501" s="12" t="s">
        <v>60</v>
      </c>
      <c r="M501" s="12" t="s">
        <v>64</v>
      </c>
      <c r="N501" s="12" t="s">
        <v>50</v>
      </c>
      <c r="O501" s="19">
        <v>28562</v>
      </c>
      <c r="P501" s="13">
        <v>1</v>
      </c>
      <c r="Q501" s="5">
        <f t="shared" si="41"/>
        <v>2012</v>
      </c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</row>
    <row r="502" spans="1:110" ht="15" x14ac:dyDescent="0.2">
      <c r="A502" s="15" t="s">
        <v>1223</v>
      </c>
      <c r="B502" s="16">
        <v>39269</v>
      </c>
      <c r="C502" s="16">
        <v>41182</v>
      </c>
      <c r="D502" s="9">
        <f t="shared" si="38"/>
        <v>5</v>
      </c>
      <c r="E502" s="9" t="str">
        <f t="shared" si="39"/>
        <v>a) 0-5</v>
      </c>
      <c r="F502" s="9" t="str">
        <f t="shared" si="40"/>
        <v>0-5</v>
      </c>
      <c r="G502" s="10" t="s">
        <v>73</v>
      </c>
      <c r="H502" s="12" t="s">
        <v>176</v>
      </c>
      <c r="I502" s="12" t="s">
        <v>18</v>
      </c>
      <c r="J502" s="17" t="s">
        <v>271</v>
      </c>
      <c r="K502" s="12" t="s">
        <v>59</v>
      </c>
      <c r="L502" s="12" t="s">
        <v>60</v>
      </c>
      <c r="M502" s="12" t="s">
        <v>272</v>
      </c>
      <c r="N502" s="12" t="s">
        <v>26</v>
      </c>
      <c r="O502" s="19">
        <v>28562</v>
      </c>
      <c r="P502" s="13">
        <v>1</v>
      </c>
      <c r="Q502" s="5">
        <f t="shared" si="41"/>
        <v>2012</v>
      </c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</row>
    <row r="503" spans="1:110" ht="15" x14ac:dyDescent="0.2">
      <c r="A503" s="15" t="s">
        <v>1223</v>
      </c>
      <c r="B503" s="7">
        <v>42172</v>
      </c>
      <c r="C503" s="8">
        <v>41213</v>
      </c>
      <c r="D503" s="9">
        <f t="shared" si="38"/>
        <v>-2</v>
      </c>
      <c r="E503" s="9" t="str">
        <f t="shared" si="39"/>
        <v>a) 0-5</v>
      </c>
      <c r="F503" s="9" t="str">
        <f t="shared" si="40"/>
        <v>0-5</v>
      </c>
      <c r="G503" s="10" t="s">
        <v>73</v>
      </c>
      <c r="H503" s="11" t="s">
        <v>275</v>
      </c>
      <c r="I503" s="12" t="s">
        <v>18</v>
      </c>
      <c r="J503" s="13">
        <v>60019347</v>
      </c>
      <c r="K503" s="11" t="s">
        <v>59</v>
      </c>
      <c r="L503" s="11" t="s">
        <v>60</v>
      </c>
      <c r="M503" s="11" t="s">
        <v>190</v>
      </c>
      <c r="N503" s="11" t="s">
        <v>21</v>
      </c>
      <c r="O503" s="19">
        <v>28562</v>
      </c>
      <c r="P503" s="13">
        <v>1</v>
      </c>
      <c r="Q503" s="5">
        <f t="shared" si="41"/>
        <v>2012</v>
      </c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</row>
    <row r="504" spans="1:110" ht="15" x14ac:dyDescent="0.2">
      <c r="A504" s="15" t="s">
        <v>1223</v>
      </c>
      <c r="B504" s="16">
        <v>40193</v>
      </c>
      <c r="C504" s="16">
        <v>41263</v>
      </c>
      <c r="D504" s="9">
        <f t="shared" si="38"/>
        <v>2</v>
      </c>
      <c r="E504" s="9" t="str">
        <f t="shared" si="39"/>
        <v>a) 0-5</v>
      </c>
      <c r="F504" s="9" t="str">
        <f t="shared" si="40"/>
        <v>0-5</v>
      </c>
      <c r="G504" s="10" t="s">
        <v>73</v>
      </c>
      <c r="H504" s="12" t="s">
        <v>279</v>
      </c>
      <c r="I504" s="12" t="s">
        <v>18</v>
      </c>
      <c r="J504" s="17" t="s">
        <v>280</v>
      </c>
      <c r="K504" s="12" t="s">
        <v>59</v>
      </c>
      <c r="L504" s="12" t="s">
        <v>60</v>
      </c>
      <c r="M504" s="12" t="s">
        <v>281</v>
      </c>
      <c r="N504" s="12" t="s">
        <v>26</v>
      </c>
      <c r="O504" s="19">
        <v>28562</v>
      </c>
      <c r="P504" s="13">
        <v>1</v>
      </c>
      <c r="Q504" s="5">
        <f t="shared" si="41"/>
        <v>2012</v>
      </c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</row>
    <row r="505" spans="1:110" ht="15" x14ac:dyDescent="0.2">
      <c r="A505" s="15" t="s">
        <v>1223</v>
      </c>
      <c r="B505" s="16">
        <v>40193</v>
      </c>
      <c r="C505" s="16">
        <v>41426</v>
      </c>
      <c r="D505" s="9">
        <f t="shared" si="38"/>
        <v>3</v>
      </c>
      <c r="E505" s="9" t="str">
        <f t="shared" si="39"/>
        <v>a) 0-5</v>
      </c>
      <c r="F505" s="9" t="str">
        <f t="shared" si="40"/>
        <v>0-5</v>
      </c>
      <c r="G505" s="10" t="s">
        <v>73</v>
      </c>
      <c r="H505" s="12" t="s">
        <v>289</v>
      </c>
      <c r="I505" s="12" t="s">
        <v>18</v>
      </c>
      <c r="J505" s="17" t="s">
        <v>290</v>
      </c>
      <c r="K505" s="12" t="s">
        <v>59</v>
      </c>
      <c r="L505" s="12" t="s">
        <v>60</v>
      </c>
      <c r="M505" s="12" t="s">
        <v>281</v>
      </c>
      <c r="N505" s="12" t="s">
        <v>291</v>
      </c>
      <c r="O505" s="19">
        <v>28562</v>
      </c>
      <c r="P505" s="13">
        <v>1</v>
      </c>
      <c r="Q505" s="5">
        <f t="shared" si="41"/>
        <v>2012</v>
      </c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</row>
    <row r="506" spans="1:110" ht="15" x14ac:dyDescent="0.2">
      <c r="A506" s="15" t="s">
        <v>1223</v>
      </c>
      <c r="B506" s="16">
        <v>39339</v>
      </c>
      <c r="C506" s="16">
        <v>41481</v>
      </c>
      <c r="D506" s="9">
        <f t="shared" si="38"/>
        <v>5</v>
      </c>
      <c r="E506" s="9" t="str">
        <f t="shared" si="39"/>
        <v>a) 0-5</v>
      </c>
      <c r="F506" s="9" t="str">
        <f t="shared" si="40"/>
        <v>0-5</v>
      </c>
      <c r="G506" s="10" t="s">
        <v>73</v>
      </c>
      <c r="H506" s="12" t="s">
        <v>295</v>
      </c>
      <c r="I506" s="12" t="s">
        <v>18</v>
      </c>
      <c r="J506" s="17" t="s">
        <v>296</v>
      </c>
      <c r="K506" s="12" t="s">
        <v>59</v>
      </c>
      <c r="L506" s="12" t="s">
        <v>60</v>
      </c>
      <c r="M506" s="12" t="s">
        <v>190</v>
      </c>
      <c r="N506" s="12" t="s">
        <v>26</v>
      </c>
      <c r="O506" s="19">
        <v>28562</v>
      </c>
      <c r="P506" s="13">
        <v>1</v>
      </c>
      <c r="Q506" s="5">
        <f t="shared" si="41"/>
        <v>2013</v>
      </c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</row>
    <row r="507" spans="1:110" ht="15" x14ac:dyDescent="0.2">
      <c r="A507" s="15" t="s">
        <v>1223</v>
      </c>
      <c r="B507" s="16">
        <v>40753</v>
      </c>
      <c r="C507" s="16">
        <v>41487</v>
      </c>
      <c r="D507" s="9">
        <f t="shared" si="38"/>
        <v>2</v>
      </c>
      <c r="E507" s="9" t="str">
        <f t="shared" si="39"/>
        <v>a) 0-5</v>
      </c>
      <c r="F507" s="9" t="str">
        <f t="shared" si="40"/>
        <v>0-5</v>
      </c>
      <c r="G507" s="10" t="s">
        <v>73</v>
      </c>
      <c r="H507" s="12" t="s">
        <v>275</v>
      </c>
      <c r="I507" s="12" t="s">
        <v>18</v>
      </c>
      <c r="J507" s="17" t="s">
        <v>113</v>
      </c>
      <c r="K507" s="12" t="s">
        <v>59</v>
      </c>
      <c r="L507" s="12" t="s">
        <v>60</v>
      </c>
      <c r="M507" s="12" t="s">
        <v>281</v>
      </c>
      <c r="N507" s="12" t="s">
        <v>52</v>
      </c>
      <c r="O507" s="19">
        <v>28562</v>
      </c>
      <c r="P507" s="13">
        <v>1</v>
      </c>
      <c r="Q507" s="5">
        <f t="shared" si="41"/>
        <v>2013</v>
      </c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</row>
    <row r="508" spans="1:110" ht="15" x14ac:dyDescent="0.2">
      <c r="A508" s="15" t="s">
        <v>1223</v>
      </c>
      <c r="B508" s="16">
        <v>40753</v>
      </c>
      <c r="C508" s="16">
        <v>41532</v>
      </c>
      <c r="D508" s="9">
        <f t="shared" si="38"/>
        <v>2</v>
      </c>
      <c r="E508" s="9" t="str">
        <f t="shared" si="39"/>
        <v>a) 0-5</v>
      </c>
      <c r="F508" s="9" t="str">
        <f t="shared" si="40"/>
        <v>0-5</v>
      </c>
      <c r="G508" s="10" t="s">
        <v>73</v>
      </c>
      <c r="H508" s="12" t="s">
        <v>148</v>
      </c>
      <c r="I508" s="12" t="s">
        <v>18</v>
      </c>
      <c r="J508" s="17" t="s">
        <v>220</v>
      </c>
      <c r="K508" s="12" t="s">
        <v>59</v>
      </c>
      <c r="L508" s="12" t="s">
        <v>60</v>
      </c>
      <c r="M508" s="12" t="s">
        <v>281</v>
      </c>
      <c r="N508" s="12" t="s">
        <v>26</v>
      </c>
      <c r="O508" s="19">
        <v>28562</v>
      </c>
      <c r="P508" s="13">
        <v>1</v>
      </c>
      <c r="Q508" s="5">
        <f t="shared" si="41"/>
        <v>2013</v>
      </c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</row>
    <row r="509" spans="1:110" ht="15" x14ac:dyDescent="0.2">
      <c r="A509" s="15" t="s">
        <v>1223</v>
      </c>
      <c r="B509" s="7">
        <v>40193</v>
      </c>
      <c r="C509" s="7">
        <v>41548</v>
      </c>
      <c r="D509" s="9">
        <f t="shared" si="38"/>
        <v>3</v>
      </c>
      <c r="E509" s="9" t="str">
        <f t="shared" si="39"/>
        <v>a) 0-5</v>
      </c>
      <c r="F509" s="9" t="str">
        <f t="shared" si="40"/>
        <v>0-5</v>
      </c>
      <c r="G509" s="10" t="s">
        <v>73</v>
      </c>
      <c r="H509" s="18" t="s">
        <v>176</v>
      </c>
      <c r="I509" s="12" t="s">
        <v>18</v>
      </c>
      <c r="J509" s="31">
        <v>60024707</v>
      </c>
      <c r="K509" s="18" t="s">
        <v>59</v>
      </c>
      <c r="L509" s="18" t="s">
        <v>60</v>
      </c>
      <c r="M509" s="18" t="s">
        <v>277</v>
      </c>
      <c r="N509" s="11" t="s">
        <v>28</v>
      </c>
      <c r="O509" s="19">
        <v>28562</v>
      </c>
      <c r="P509" s="13">
        <v>1</v>
      </c>
      <c r="Q509" s="5">
        <f t="shared" si="41"/>
        <v>2013</v>
      </c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</row>
    <row r="510" spans="1:110" ht="15" x14ac:dyDescent="0.2">
      <c r="A510" s="15" t="s">
        <v>1223</v>
      </c>
      <c r="B510" s="16">
        <v>40550</v>
      </c>
      <c r="C510" s="16">
        <v>41579</v>
      </c>
      <c r="D510" s="9">
        <f t="shared" si="38"/>
        <v>2</v>
      </c>
      <c r="E510" s="9" t="str">
        <f t="shared" si="39"/>
        <v>a) 0-5</v>
      </c>
      <c r="F510" s="9" t="str">
        <f t="shared" si="40"/>
        <v>0-5</v>
      </c>
      <c r="G510" s="10" t="s">
        <v>73</v>
      </c>
      <c r="H510" s="12" t="s">
        <v>148</v>
      </c>
      <c r="I510" s="12" t="s">
        <v>18</v>
      </c>
      <c r="J510" s="17" t="s">
        <v>300</v>
      </c>
      <c r="K510" s="12" t="s">
        <v>59</v>
      </c>
      <c r="L510" s="12" t="s">
        <v>60</v>
      </c>
      <c r="M510" s="12" t="s">
        <v>281</v>
      </c>
      <c r="N510" s="12" t="s">
        <v>26</v>
      </c>
      <c r="O510" s="19">
        <v>28562</v>
      </c>
      <c r="P510" s="13">
        <v>1</v>
      </c>
      <c r="Q510" s="5">
        <f t="shared" si="41"/>
        <v>2013</v>
      </c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</row>
    <row r="511" spans="1:110" ht="15" x14ac:dyDescent="0.2">
      <c r="A511" s="15" t="s">
        <v>1223</v>
      </c>
      <c r="B511" s="16">
        <v>40550</v>
      </c>
      <c r="C511" s="16">
        <v>41768</v>
      </c>
      <c r="D511" s="9">
        <f t="shared" si="38"/>
        <v>3</v>
      </c>
      <c r="E511" s="9" t="str">
        <f t="shared" si="39"/>
        <v>a) 0-5</v>
      </c>
      <c r="F511" s="9" t="str">
        <f t="shared" si="40"/>
        <v>0-5</v>
      </c>
      <c r="G511" s="10" t="s">
        <v>73</v>
      </c>
      <c r="H511" s="12" t="s">
        <v>289</v>
      </c>
      <c r="I511" s="12" t="s">
        <v>18</v>
      </c>
      <c r="J511" s="17" t="s">
        <v>92</v>
      </c>
      <c r="K511" s="12" t="s">
        <v>59</v>
      </c>
      <c r="L511" s="12" t="s">
        <v>60</v>
      </c>
      <c r="M511" s="12" t="s">
        <v>281</v>
      </c>
      <c r="N511" s="12" t="s">
        <v>26</v>
      </c>
      <c r="O511" s="19">
        <v>28562</v>
      </c>
      <c r="P511" s="13">
        <v>1</v>
      </c>
      <c r="Q511" s="5">
        <f t="shared" si="41"/>
        <v>2013</v>
      </c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</row>
    <row r="512" spans="1:110" ht="15" x14ac:dyDescent="0.2">
      <c r="A512" s="15" t="s">
        <v>1223</v>
      </c>
      <c r="B512" s="16">
        <v>40620</v>
      </c>
      <c r="C512" s="16">
        <v>41887</v>
      </c>
      <c r="D512" s="9">
        <f t="shared" si="38"/>
        <v>3</v>
      </c>
      <c r="E512" s="9" t="str">
        <f t="shared" si="39"/>
        <v>a) 0-5</v>
      </c>
      <c r="F512" s="9" t="str">
        <f t="shared" si="40"/>
        <v>0-5</v>
      </c>
      <c r="G512" s="10" t="s">
        <v>73</v>
      </c>
      <c r="H512" s="12" t="s">
        <v>307</v>
      </c>
      <c r="I512" s="12" t="s">
        <v>18</v>
      </c>
      <c r="J512" s="17" t="s">
        <v>308</v>
      </c>
      <c r="K512" s="12" t="s">
        <v>59</v>
      </c>
      <c r="L512" s="12" t="s">
        <v>60</v>
      </c>
      <c r="M512" s="12" t="s">
        <v>281</v>
      </c>
      <c r="N512" s="12" t="s">
        <v>26</v>
      </c>
      <c r="O512" s="19">
        <v>28562</v>
      </c>
      <c r="P512" s="13">
        <v>1</v>
      </c>
      <c r="Q512" s="5">
        <f t="shared" si="41"/>
        <v>2014</v>
      </c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</row>
    <row r="513" spans="1:110" ht="15" x14ac:dyDescent="0.2">
      <c r="A513" s="15" t="s">
        <v>1223</v>
      </c>
      <c r="B513" s="16">
        <v>41096</v>
      </c>
      <c r="C513" s="16">
        <v>41901</v>
      </c>
      <c r="D513" s="9">
        <f t="shared" si="38"/>
        <v>2</v>
      </c>
      <c r="E513" s="9" t="str">
        <f t="shared" si="39"/>
        <v>a) 0-5</v>
      </c>
      <c r="F513" s="9" t="str">
        <f t="shared" si="40"/>
        <v>0-5</v>
      </c>
      <c r="G513" s="10" t="s">
        <v>73</v>
      </c>
      <c r="H513" s="12" t="s">
        <v>169</v>
      </c>
      <c r="I513" s="12" t="s">
        <v>18</v>
      </c>
      <c r="J513" s="17" t="s">
        <v>309</v>
      </c>
      <c r="K513" s="12" t="s">
        <v>59</v>
      </c>
      <c r="L513" s="12" t="s">
        <v>60</v>
      </c>
      <c r="M513" s="12" t="s">
        <v>281</v>
      </c>
      <c r="N513" s="12" t="s">
        <v>26</v>
      </c>
      <c r="O513" s="19">
        <v>28562</v>
      </c>
      <c r="P513" s="13">
        <v>1</v>
      </c>
      <c r="Q513" s="5">
        <f t="shared" si="41"/>
        <v>2014</v>
      </c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</row>
    <row r="514" spans="1:110" ht="15" x14ac:dyDescent="0.2">
      <c r="A514" s="15" t="s">
        <v>1223</v>
      </c>
      <c r="B514" s="16">
        <v>41123</v>
      </c>
      <c r="C514" s="16">
        <v>41901</v>
      </c>
      <c r="D514" s="9">
        <f t="shared" ref="D514:D577" si="42">TRUNC((C514-B514)/365,0)</f>
        <v>2</v>
      </c>
      <c r="E514" s="9" t="str">
        <f t="shared" ref="E514:E577" si="43">IF(D514 &lt;= 5, "a) 0-5", IF(D514 &lt;= 10, "b) 6-10",IF(D514&lt;=15,"c) 11-15", IF(D514&lt;=20, "d) 16-20", IF(D514&lt;=25, "e) 21-25", IF(D514&lt;=30, "f) 26-30", "g) 31+"))))))</f>
        <v>a) 0-5</v>
      </c>
      <c r="F514" s="9" t="str">
        <f t="shared" ref="F514:F577" si="44">IF(D514 &lt;= 5, "0-5", IF(D514 &lt;= 10, "6-10",IF(D514&lt;=15,"11-15", IF(D514&lt;=20, "16-20", IF(D514&lt;=25, "21-25", IF(D514&lt;=30, "26-30", "31+"))))))</f>
        <v>0-5</v>
      </c>
      <c r="G514" s="10" t="s">
        <v>73</v>
      </c>
      <c r="H514" s="12" t="s">
        <v>176</v>
      </c>
      <c r="I514" s="12" t="s">
        <v>18</v>
      </c>
      <c r="J514" s="17" t="s">
        <v>310</v>
      </c>
      <c r="K514" s="12" t="s">
        <v>59</v>
      </c>
      <c r="L514" s="12" t="s">
        <v>60</v>
      </c>
      <c r="M514" s="12" t="s">
        <v>190</v>
      </c>
      <c r="N514" s="12" t="s">
        <v>50</v>
      </c>
      <c r="O514" s="19">
        <v>28562</v>
      </c>
      <c r="P514" s="13">
        <v>1</v>
      </c>
      <c r="Q514" s="5">
        <f t="shared" si="41"/>
        <v>2014</v>
      </c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</row>
    <row r="515" spans="1:110" ht="15" x14ac:dyDescent="0.2">
      <c r="A515" s="15" t="s">
        <v>1223</v>
      </c>
      <c r="B515" s="16">
        <v>41096</v>
      </c>
      <c r="C515" s="16">
        <v>42094</v>
      </c>
      <c r="D515" s="9">
        <f t="shared" si="42"/>
        <v>2</v>
      </c>
      <c r="E515" s="9" t="str">
        <f t="shared" si="43"/>
        <v>a) 0-5</v>
      </c>
      <c r="F515" s="9" t="str">
        <f t="shared" si="44"/>
        <v>0-5</v>
      </c>
      <c r="G515" s="10" t="s">
        <v>73</v>
      </c>
      <c r="H515" s="12" t="s">
        <v>307</v>
      </c>
      <c r="I515" s="12" t="s">
        <v>18</v>
      </c>
      <c r="J515" s="17" t="s">
        <v>257</v>
      </c>
      <c r="K515" s="12" t="s">
        <v>59</v>
      </c>
      <c r="L515" s="12" t="s">
        <v>60</v>
      </c>
      <c r="M515" s="12" t="s">
        <v>281</v>
      </c>
      <c r="N515" s="12" t="s">
        <v>26</v>
      </c>
      <c r="O515" s="19">
        <v>28562</v>
      </c>
      <c r="P515" s="13">
        <v>1</v>
      </c>
      <c r="Q515" s="5">
        <f t="shared" si="41"/>
        <v>2014</v>
      </c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</row>
    <row r="516" spans="1:110" ht="15" x14ac:dyDescent="0.2">
      <c r="A516" s="15" t="s">
        <v>1223</v>
      </c>
      <c r="B516" s="16">
        <v>41460</v>
      </c>
      <c r="C516" s="16">
        <v>42199</v>
      </c>
      <c r="D516" s="9">
        <f t="shared" si="42"/>
        <v>2</v>
      </c>
      <c r="E516" s="9" t="str">
        <f t="shared" si="43"/>
        <v>a) 0-5</v>
      </c>
      <c r="F516" s="9" t="str">
        <f t="shared" si="44"/>
        <v>0-5</v>
      </c>
      <c r="G516" s="10" t="s">
        <v>73</v>
      </c>
      <c r="H516" s="12" t="s">
        <v>147</v>
      </c>
      <c r="I516" s="12" t="s">
        <v>18</v>
      </c>
      <c r="J516" s="17" t="s">
        <v>326</v>
      </c>
      <c r="K516" s="12" t="s">
        <v>59</v>
      </c>
      <c r="L516" s="12" t="s">
        <v>60</v>
      </c>
      <c r="M516" s="12" t="s">
        <v>281</v>
      </c>
      <c r="N516" s="12" t="s">
        <v>44</v>
      </c>
      <c r="O516" s="19">
        <v>28562</v>
      </c>
      <c r="P516" s="13">
        <v>1</v>
      </c>
      <c r="Q516" s="5">
        <f t="shared" si="41"/>
        <v>2015</v>
      </c>
    </row>
    <row r="517" spans="1:110" ht="15" x14ac:dyDescent="0.2">
      <c r="A517" s="15" t="s">
        <v>1223</v>
      </c>
      <c r="B517" s="16">
        <v>39130</v>
      </c>
      <c r="C517" s="16">
        <v>40347</v>
      </c>
      <c r="D517" s="9">
        <f t="shared" si="42"/>
        <v>3</v>
      </c>
      <c r="E517" s="9" t="str">
        <f t="shared" si="43"/>
        <v>a) 0-5</v>
      </c>
      <c r="F517" s="9" t="str">
        <f t="shared" si="44"/>
        <v>0-5</v>
      </c>
      <c r="G517" s="10" t="s">
        <v>73</v>
      </c>
      <c r="H517" s="12" t="s">
        <v>480</v>
      </c>
      <c r="I517" s="12" t="s">
        <v>380</v>
      </c>
      <c r="J517" s="17" t="s">
        <v>481</v>
      </c>
      <c r="K517" s="12" t="s">
        <v>398</v>
      </c>
      <c r="L517" s="12" t="s">
        <v>394</v>
      </c>
      <c r="M517" s="12" t="s">
        <v>69</v>
      </c>
      <c r="N517" s="12" t="s">
        <v>50</v>
      </c>
      <c r="O517" s="22">
        <v>0</v>
      </c>
      <c r="P517" s="13">
        <v>1</v>
      </c>
      <c r="Q517" s="5">
        <f t="shared" si="41"/>
        <v>2015</v>
      </c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</row>
    <row r="518" spans="1:110" ht="15" x14ac:dyDescent="0.2">
      <c r="A518" s="15" t="s">
        <v>1223</v>
      </c>
      <c r="B518" s="8">
        <v>40468</v>
      </c>
      <c r="C518" s="7">
        <v>41760</v>
      </c>
      <c r="D518" s="9">
        <f t="shared" si="42"/>
        <v>3</v>
      </c>
      <c r="E518" s="9" t="str">
        <f t="shared" si="43"/>
        <v>a) 0-5</v>
      </c>
      <c r="F518" s="9" t="str">
        <f t="shared" si="44"/>
        <v>0-5</v>
      </c>
      <c r="G518" s="10" t="s">
        <v>73</v>
      </c>
      <c r="H518" s="18" t="s">
        <v>488</v>
      </c>
      <c r="I518" s="12" t="s">
        <v>380</v>
      </c>
      <c r="J518" s="31">
        <v>60019099</v>
      </c>
      <c r="K518" s="18" t="s">
        <v>398</v>
      </c>
      <c r="L518" s="12" t="s">
        <v>394</v>
      </c>
      <c r="M518" s="12" t="s">
        <v>394</v>
      </c>
      <c r="N518" s="11" t="s">
        <v>28</v>
      </c>
      <c r="O518" s="19">
        <v>0</v>
      </c>
      <c r="P518" s="13">
        <v>1</v>
      </c>
      <c r="Q518" s="5">
        <f t="shared" si="41"/>
        <v>2010</v>
      </c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</row>
    <row r="519" spans="1:110" ht="15" x14ac:dyDescent="0.2">
      <c r="A519" s="26" t="s">
        <v>1223</v>
      </c>
      <c r="B519" s="8">
        <v>36534</v>
      </c>
      <c r="C519" s="8">
        <v>40189</v>
      </c>
      <c r="D519" s="9">
        <f t="shared" si="42"/>
        <v>10</v>
      </c>
      <c r="E519" s="9" t="str">
        <f t="shared" si="43"/>
        <v>b) 6-10</v>
      </c>
      <c r="F519" s="9" t="str">
        <f t="shared" si="44"/>
        <v>6-10</v>
      </c>
      <c r="G519" s="24" t="s">
        <v>73</v>
      </c>
      <c r="H519" s="25" t="s">
        <v>647</v>
      </c>
      <c r="I519" s="25" t="s">
        <v>18</v>
      </c>
      <c r="J519" s="25"/>
      <c r="K519" s="25" t="s">
        <v>59</v>
      </c>
      <c r="L519" s="13" t="s">
        <v>60</v>
      </c>
      <c r="M519" s="25" t="s">
        <v>190</v>
      </c>
      <c r="N519" s="25" t="s">
        <v>191</v>
      </c>
      <c r="O519" s="19">
        <v>28562</v>
      </c>
      <c r="P519" s="13">
        <v>1</v>
      </c>
      <c r="Q519" s="20">
        <f>YEAR(C519)</f>
        <v>2010</v>
      </c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</row>
    <row r="520" spans="1:110" ht="15" x14ac:dyDescent="0.2">
      <c r="A520" s="15" t="s">
        <v>1223</v>
      </c>
      <c r="B520" s="16">
        <v>37220</v>
      </c>
      <c r="C520" s="16">
        <v>40626</v>
      </c>
      <c r="D520" s="9">
        <f t="shared" si="42"/>
        <v>9</v>
      </c>
      <c r="E520" s="9" t="str">
        <f t="shared" si="43"/>
        <v>b) 6-10</v>
      </c>
      <c r="F520" s="9" t="str">
        <f t="shared" si="44"/>
        <v>6-10</v>
      </c>
      <c r="G520" s="10" t="s">
        <v>73</v>
      </c>
      <c r="H520" s="12" t="s">
        <v>119</v>
      </c>
      <c r="I520" s="12" t="s">
        <v>18</v>
      </c>
      <c r="J520" s="17" t="s">
        <v>113</v>
      </c>
      <c r="K520" s="12" t="s">
        <v>59</v>
      </c>
      <c r="L520" s="12" t="s">
        <v>60</v>
      </c>
      <c r="M520" s="12" t="s">
        <v>69</v>
      </c>
      <c r="N520" s="12" t="s">
        <v>50</v>
      </c>
      <c r="O520" s="19">
        <v>28562</v>
      </c>
      <c r="P520" s="13">
        <v>1</v>
      </c>
      <c r="Q520" s="5">
        <f t="shared" ref="Q520:Q546" si="45">YEAR(C519)</f>
        <v>2010</v>
      </c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</row>
    <row r="521" spans="1:110" ht="15" x14ac:dyDescent="0.2">
      <c r="A521" s="15" t="s">
        <v>1223</v>
      </c>
      <c r="B521" s="16">
        <v>38541</v>
      </c>
      <c r="C521" s="16">
        <v>41089</v>
      </c>
      <c r="D521" s="9">
        <f t="shared" si="42"/>
        <v>6</v>
      </c>
      <c r="E521" s="9" t="str">
        <f t="shared" si="43"/>
        <v>b) 6-10</v>
      </c>
      <c r="F521" s="9" t="str">
        <f t="shared" si="44"/>
        <v>6-10</v>
      </c>
      <c r="G521" s="10" t="s">
        <v>73</v>
      </c>
      <c r="H521" s="12" t="s">
        <v>279</v>
      </c>
      <c r="I521" s="12" t="s">
        <v>18</v>
      </c>
      <c r="J521" s="17" t="s">
        <v>674</v>
      </c>
      <c r="K521" s="12" t="s">
        <v>59</v>
      </c>
      <c r="L521" s="12" t="s">
        <v>60</v>
      </c>
      <c r="M521" s="12" t="s">
        <v>190</v>
      </c>
      <c r="N521" s="12" t="s">
        <v>238</v>
      </c>
      <c r="O521" s="19">
        <v>28562</v>
      </c>
      <c r="P521" s="13">
        <v>1</v>
      </c>
      <c r="Q521" s="5">
        <f t="shared" si="45"/>
        <v>2011</v>
      </c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</row>
    <row r="522" spans="1:110" ht="15" x14ac:dyDescent="0.2">
      <c r="A522" s="15" t="s">
        <v>1223</v>
      </c>
      <c r="B522" s="16">
        <v>39269</v>
      </c>
      <c r="C522" s="16">
        <v>41616</v>
      </c>
      <c r="D522" s="9">
        <f t="shared" si="42"/>
        <v>6</v>
      </c>
      <c r="E522" s="9" t="str">
        <f t="shared" si="43"/>
        <v>b) 6-10</v>
      </c>
      <c r="F522" s="9" t="str">
        <f t="shared" si="44"/>
        <v>6-10</v>
      </c>
      <c r="G522" s="10" t="s">
        <v>73</v>
      </c>
      <c r="H522" s="12" t="s">
        <v>119</v>
      </c>
      <c r="I522" s="12" t="s">
        <v>18</v>
      </c>
      <c r="J522" s="17" t="s">
        <v>175</v>
      </c>
      <c r="K522" s="12" t="s">
        <v>59</v>
      </c>
      <c r="L522" s="12" t="s">
        <v>60</v>
      </c>
      <c r="M522" s="12" t="s">
        <v>190</v>
      </c>
      <c r="N522" s="12" t="s">
        <v>26</v>
      </c>
      <c r="O522" s="19">
        <v>28562</v>
      </c>
      <c r="P522" s="13">
        <v>1</v>
      </c>
      <c r="Q522" s="5">
        <f t="shared" si="45"/>
        <v>2012</v>
      </c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</row>
    <row r="523" spans="1:110" ht="15" x14ac:dyDescent="0.2">
      <c r="A523" s="15" t="s">
        <v>1223</v>
      </c>
      <c r="B523" s="8">
        <v>39451</v>
      </c>
      <c r="C523" s="7">
        <v>41672</v>
      </c>
      <c r="D523" s="9">
        <f t="shared" si="42"/>
        <v>6</v>
      </c>
      <c r="E523" s="9" t="str">
        <f t="shared" si="43"/>
        <v>b) 6-10</v>
      </c>
      <c r="F523" s="9" t="str">
        <f t="shared" si="44"/>
        <v>6-10</v>
      </c>
      <c r="G523" s="10" t="s">
        <v>73</v>
      </c>
      <c r="H523" s="18" t="s">
        <v>148</v>
      </c>
      <c r="I523" s="12" t="s">
        <v>18</v>
      </c>
      <c r="J523" s="31">
        <v>60019222</v>
      </c>
      <c r="K523" s="11" t="s">
        <v>59</v>
      </c>
      <c r="L523" s="11" t="s">
        <v>60</v>
      </c>
      <c r="M523" s="11" t="s">
        <v>190</v>
      </c>
      <c r="N523" s="11" t="s">
        <v>28</v>
      </c>
      <c r="O523" s="19">
        <v>28562</v>
      </c>
      <c r="P523" s="13">
        <v>1</v>
      </c>
      <c r="Q523" s="5">
        <f t="shared" si="45"/>
        <v>2013</v>
      </c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</row>
    <row r="524" spans="1:110" ht="15" x14ac:dyDescent="0.2">
      <c r="A524" s="15" t="s">
        <v>1223</v>
      </c>
      <c r="B524" s="16">
        <v>39451</v>
      </c>
      <c r="C524" s="16">
        <v>41988</v>
      </c>
      <c r="D524" s="9">
        <f t="shared" si="42"/>
        <v>6</v>
      </c>
      <c r="E524" s="9" t="str">
        <f t="shared" si="43"/>
        <v>b) 6-10</v>
      </c>
      <c r="F524" s="9" t="str">
        <f t="shared" si="44"/>
        <v>6-10</v>
      </c>
      <c r="G524" s="10" t="s">
        <v>73</v>
      </c>
      <c r="H524" s="12" t="s">
        <v>289</v>
      </c>
      <c r="I524" s="12" t="s">
        <v>18</v>
      </c>
      <c r="J524" s="17" t="s">
        <v>719</v>
      </c>
      <c r="K524" s="12" t="s">
        <v>59</v>
      </c>
      <c r="L524" s="12" t="s">
        <v>60</v>
      </c>
      <c r="M524" s="12" t="s">
        <v>190</v>
      </c>
      <c r="N524" s="12" t="s">
        <v>26</v>
      </c>
      <c r="O524" s="19">
        <v>28562</v>
      </c>
      <c r="P524" s="13">
        <v>1</v>
      </c>
      <c r="Q524" s="5">
        <f t="shared" si="45"/>
        <v>2014</v>
      </c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</row>
    <row r="525" spans="1:110" ht="15" x14ac:dyDescent="0.2">
      <c r="A525" s="15" t="s">
        <v>1223</v>
      </c>
      <c r="B525" s="8">
        <v>39094</v>
      </c>
      <c r="C525" s="7">
        <v>42034</v>
      </c>
      <c r="D525" s="9">
        <f t="shared" si="42"/>
        <v>8</v>
      </c>
      <c r="E525" s="9" t="str">
        <f t="shared" si="43"/>
        <v>b) 6-10</v>
      </c>
      <c r="F525" s="9" t="str">
        <f t="shared" si="44"/>
        <v>6-10</v>
      </c>
      <c r="G525" s="10" t="s">
        <v>73</v>
      </c>
      <c r="H525" s="18" t="s">
        <v>261</v>
      </c>
      <c r="I525" s="12" t="s">
        <v>18</v>
      </c>
      <c r="J525" s="31">
        <v>60019093</v>
      </c>
      <c r="K525" s="18" t="s">
        <v>59</v>
      </c>
      <c r="L525" s="11" t="s">
        <v>60</v>
      </c>
      <c r="M525" s="11" t="s">
        <v>190</v>
      </c>
      <c r="N525" s="11" t="s">
        <v>28</v>
      </c>
      <c r="O525" s="19">
        <v>28562</v>
      </c>
      <c r="P525" s="13">
        <v>1</v>
      </c>
      <c r="Q525" s="5">
        <f t="shared" si="45"/>
        <v>2014</v>
      </c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</row>
    <row r="526" spans="1:110" ht="15" x14ac:dyDescent="0.2">
      <c r="A526" s="15" t="s">
        <v>1223</v>
      </c>
      <c r="B526" s="16">
        <v>38541</v>
      </c>
      <c r="C526" s="16">
        <v>41729</v>
      </c>
      <c r="D526" s="9">
        <f t="shared" si="42"/>
        <v>8</v>
      </c>
      <c r="E526" s="9" t="str">
        <f t="shared" si="43"/>
        <v>b) 6-10</v>
      </c>
      <c r="F526" s="9" t="str">
        <f t="shared" si="44"/>
        <v>6-10</v>
      </c>
      <c r="G526" s="10" t="s">
        <v>73</v>
      </c>
      <c r="H526" s="12" t="s">
        <v>172</v>
      </c>
      <c r="I526" s="12" t="s">
        <v>18</v>
      </c>
      <c r="J526" s="17" t="s">
        <v>734</v>
      </c>
      <c r="K526" s="12" t="s">
        <v>376</v>
      </c>
      <c r="L526" s="12" t="s">
        <v>377</v>
      </c>
      <c r="M526" s="12" t="s">
        <v>378</v>
      </c>
      <c r="N526" s="12" t="s">
        <v>238</v>
      </c>
      <c r="O526" s="19">
        <v>28562</v>
      </c>
      <c r="P526" s="13">
        <v>1</v>
      </c>
      <c r="Q526" s="5">
        <f t="shared" si="45"/>
        <v>2015</v>
      </c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</row>
    <row r="527" spans="1:110" ht="15" x14ac:dyDescent="0.2">
      <c r="A527" s="15" t="s">
        <v>1223</v>
      </c>
      <c r="B527" s="16">
        <v>35981</v>
      </c>
      <c r="C527" s="16">
        <v>40641</v>
      </c>
      <c r="D527" s="9">
        <f t="shared" si="42"/>
        <v>12</v>
      </c>
      <c r="E527" s="9" t="str">
        <f t="shared" si="43"/>
        <v>c) 11-15</v>
      </c>
      <c r="F527" s="9" t="str">
        <f t="shared" si="44"/>
        <v>11-15</v>
      </c>
      <c r="G527" s="10" t="s">
        <v>73</v>
      </c>
      <c r="H527" s="12" t="s">
        <v>172</v>
      </c>
      <c r="I527" s="12" t="s">
        <v>18</v>
      </c>
      <c r="J527" s="17" t="s">
        <v>840</v>
      </c>
      <c r="K527" s="12" t="s">
        <v>59</v>
      </c>
      <c r="L527" s="12" t="s">
        <v>60</v>
      </c>
      <c r="M527" s="12" t="s">
        <v>69</v>
      </c>
      <c r="N527" s="12" t="s">
        <v>44</v>
      </c>
      <c r="O527" s="19">
        <v>28562</v>
      </c>
      <c r="P527" s="13">
        <v>1</v>
      </c>
      <c r="Q527" s="5">
        <f t="shared" si="45"/>
        <v>2014</v>
      </c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</row>
    <row r="528" spans="1:110" ht="15" x14ac:dyDescent="0.2">
      <c r="A528" s="15" t="s">
        <v>1223</v>
      </c>
      <c r="B528" s="16">
        <v>36723</v>
      </c>
      <c r="C528" s="16">
        <v>40844</v>
      </c>
      <c r="D528" s="9">
        <f t="shared" si="42"/>
        <v>11</v>
      </c>
      <c r="E528" s="9" t="str">
        <f t="shared" si="43"/>
        <v>c) 11-15</v>
      </c>
      <c r="F528" s="9" t="str">
        <f t="shared" si="44"/>
        <v>11-15</v>
      </c>
      <c r="G528" s="10" t="s">
        <v>73</v>
      </c>
      <c r="H528" s="12" t="s">
        <v>148</v>
      </c>
      <c r="I528" s="12" t="s">
        <v>18</v>
      </c>
      <c r="J528" s="17" t="s">
        <v>847</v>
      </c>
      <c r="K528" s="12" t="s">
        <v>59</v>
      </c>
      <c r="L528" s="12" t="s">
        <v>60</v>
      </c>
      <c r="M528" s="12" t="s">
        <v>190</v>
      </c>
      <c r="N528" s="12" t="s">
        <v>65</v>
      </c>
      <c r="O528" s="19">
        <v>28562</v>
      </c>
      <c r="P528" s="13">
        <v>1</v>
      </c>
      <c r="Q528" s="5">
        <f t="shared" si="45"/>
        <v>2011</v>
      </c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</row>
    <row r="529" spans="1:110" ht="15" x14ac:dyDescent="0.2">
      <c r="A529" s="15" t="s">
        <v>1223</v>
      </c>
      <c r="B529" s="16">
        <v>36534</v>
      </c>
      <c r="C529" s="16">
        <v>40959</v>
      </c>
      <c r="D529" s="9">
        <f t="shared" si="42"/>
        <v>12</v>
      </c>
      <c r="E529" s="9" t="str">
        <f t="shared" si="43"/>
        <v>c) 11-15</v>
      </c>
      <c r="F529" s="9" t="str">
        <f t="shared" si="44"/>
        <v>11-15</v>
      </c>
      <c r="G529" s="10" t="s">
        <v>73</v>
      </c>
      <c r="H529" s="12" t="s">
        <v>169</v>
      </c>
      <c r="I529" s="12" t="s">
        <v>18</v>
      </c>
      <c r="J529" s="17" t="s">
        <v>850</v>
      </c>
      <c r="K529" s="12" t="s">
        <v>59</v>
      </c>
      <c r="L529" s="12" t="s">
        <v>60</v>
      </c>
      <c r="M529" s="12" t="s">
        <v>190</v>
      </c>
      <c r="N529" s="12" t="s">
        <v>291</v>
      </c>
      <c r="O529" s="19">
        <v>28562</v>
      </c>
      <c r="P529" s="13">
        <v>1</v>
      </c>
      <c r="Q529" s="5">
        <f t="shared" si="45"/>
        <v>2011</v>
      </c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</row>
    <row r="530" spans="1:110" ht="15" x14ac:dyDescent="0.2">
      <c r="A530" s="15" t="s">
        <v>1223</v>
      </c>
      <c r="B530" s="16">
        <v>36359</v>
      </c>
      <c r="C530" s="16">
        <v>41624</v>
      </c>
      <c r="D530" s="9">
        <f t="shared" si="42"/>
        <v>14</v>
      </c>
      <c r="E530" s="9" t="str">
        <f t="shared" si="43"/>
        <v>c) 11-15</v>
      </c>
      <c r="F530" s="9" t="str">
        <f t="shared" si="44"/>
        <v>11-15</v>
      </c>
      <c r="G530" s="10" t="s">
        <v>73</v>
      </c>
      <c r="H530" s="12" t="s">
        <v>289</v>
      </c>
      <c r="I530" s="12" t="s">
        <v>18</v>
      </c>
      <c r="J530" s="17" t="s">
        <v>854</v>
      </c>
      <c r="K530" s="12" t="s">
        <v>59</v>
      </c>
      <c r="L530" s="12" t="s">
        <v>60</v>
      </c>
      <c r="M530" s="12" t="s">
        <v>190</v>
      </c>
      <c r="N530" s="12" t="s">
        <v>238</v>
      </c>
      <c r="O530" s="19">
        <v>28562</v>
      </c>
      <c r="P530" s="13">
        <v>1</v>
      </c>
      <c r="Q530" s="5">
        <f t="shared" si="45"/>
        <v>2012</v>
      </c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</row>
    <row r="531" spans="1:110" ht="15" x14ac:dyDescent="0.2">
      <c r="A531" s="15" t="s">
        <v>1223</v>
      </c>
      <c r="B531" s="16">
        <v>34560</v>
      </c>
      <c r="C531" s="16">
        <v>40342</v>
      </c>
      <c r="D531" s="9">
        <f t="shared" si="42"/>
        <v>15</v>
      </c>
      <c r="E531" s="9" t="str">
        <f t="shared" si="43"/>
        <v>c) 11-15</v>
      </c>
      <c r="F531" s="9" t="str">
        <f t="shared" si="44"/>
        <v>11-15</v>
      </c>
      <c r="G531" s="10" t="s">
        <v>73</v>
      </c>
      <c r="H531" s="12" t="s">
        <v>307</v>
      </c>
      <c r="I531" s="12" t="s">
        <v>18</v>
      </c>
      <c r="J531" s="17" t="s">
        <v>863</v>
      </c>
      <c r="K531" s="12" t="s">
        <v>376</v>
      </c>
      <c r="L531" s="12" t="s">
        <v>377</v>
      </c>
      <c r="M531" s="12" t="s">
        <v>69</v>
      </c>
      <c r="N531" s="12" t="s">
        <v>26</v>
      </c>
      <c r="O531" s="19">
        <v>28562</v>
      </c>
      <c r="P531" s="13">
        <v>1</v>
      </c>
      <c r="Q531" s="5">
        <f t="shared" si="45"/>
        <v>2013</v>
      </c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</row>
    <row r="532" spans="1:110" ht="15" x14ac:dyDescent="0.2">
      <c r="A532" s="15" t="s">
        <v>1223</v>
      </c>
      <c r="B532" s="16">
        <v>35617</v>
      </c>
      <c r="C532" s="16">
        <v>40750</v>
      </c>
      <c r="D532" s="9">
        <f t="shared" si="42"/>
        <v>14</v>
      </c>
      <c r="E532" s="9" t="str">
        <f t="shared" si="43"/>
        <v>c) 11-15</v>
      </c>
      <c r="F532" s="9" t="str">
        <f t="shared" si="44"/>
        <v>11-15</v>
      </c>
      <c r="G532" s="10" t="s">
        <v>73</v>
      </c>
      <c r="H532" s="12" t="s">
        <v>865</v>
      </c>
      <c r="I532" s="12" t="s">
        <v>18</v>
      </c>
      <c r="J532" s="17" t="s">
        <v>866</v>
      </c>
      <c r="K532" s="12" t="s">
        <v>376</v>
      </c>
      <c r="L532" s="12" t="s">
        <v>377</v>
      </c>
      <c r="M532" s="12" t="s">
        <v>69</v>
      </c>
      <c r="N532" s="12" t="s">
        <v>65</v>
      </c>
      <c r="O532" s="19">
        <v>28562</v>
      </c>
      <c r="P532" s="13">
        <v>1</v>
      </c>
      <c r="Q532" s="5">
        <f t="shared" si="45"/>
        <v>2010</v>
      </c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</row>
    <row r="533" spans="1:110" ht="15" x14ac:dyDescent="0.2">
      <c r="A533" s="15" t="s">
        <v>1223</v>
      </c>
      <c r="B533" s="16">
        <v>36534</v>
      </c>
      <c r="C533" s="16">
        <v>41019</v>
      </c>
      <c r="D533" s="9">
        <f t="shared" si="42"/>
        <v>12</v>
      </c>
      <c r="E533" s="9" t="str">
        <f t="shared" si="43"/>
        <v>c) 11-15</v>
      </c>
      <c r="F533" s="9" t="str">
        <f t="shared" si="44"/>
        <v>11-15</v>
      </c>
      <c r="G533" s="10" t="s">
        <v>73</v>
      </c>
      <c r="H533" s="12" t="s">
        <v>279</v>
      </c>
      <c r="I533" s="12" t="s">
        <v>18</v>
      </c>
      <c r="J533" s="17" t="s">
        <v>867</v>
      </c>
      <c r="K533" s="12" t="s">
        <v>376</v>
      </c>
      <c r="L533" s="12" t="s">
        <v>377</v>
      </c>
      <c r="M533" s="12" t="s">
        <v>378</v>
      </c>
      <c r="N533" s="12" t="s">
        <v>65</v>
      </c>
      <c r="O533" s="19">
        <v>28562</v>
      </c>
      <c r="P533" s="13">
        <v>1</v>
      </c>
      <c r="Q533" s="5">
        <f t="shared" si="45"/>
        <v>2011</v>
      </c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</row>
    <row r="534" spans="1:110" ht="15" x14ac:dyDescent="0.2">
      <c r="A534" s="15" t="s">
        <v>1223</v>
      </c>
      <c r="B534" s="16">
        <v>36359</v>
      </c>
      <c r="C534" s="16">
        <v>42047</v>
      </c>
      <c r="D534" s="9">
        <f t="shared" si="42"/>
        <v>15</v>
      </c>
      <c r="E534" s="9" t="str">
        <f t="shared" si="43"/>
        <v>c) 11-15</v>
      </c>
      <c r="F534" s="9" t="str">
        <f t="shared" si="44"/>
        <v>11-15</v>
      </c>
      <c r="G534" s="10" t="s">
        <v>73</v>
      </c>
      <c r="H534" s="12" t="s">
        <v>261</v>
      </c>
      <c r="I534" s="12" t="s">
        <v>18</v>
      </c>
      <c r="J534" s="17" t="s">
        <v>883</v>
      </c>
      <c r="K534" s="12" t="s">
        <v>376</v>
      </c>
      <c r="L534" s="12" t="s">
        <v>377</v>
      </c>
      <c r="M534" s="12" t="s">
        <v>378</v>
      </c>
      <c r="N534" s="12" t="s">
        <v>50</v>
      </c>
      <c r="O534" s="19">
        <v>28562</v>
      </c>
      <c r="P534" s="13">
        <v>1</v>
      </c>
      <c r="Q534" s="5">
        <f t="shared" si="45"/>
        <v>2012</v>
      </c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</row>
    <row r="535" spans="1:110" ht="15" x14ac:dyDescent="0.2">
      <c r="A535" s="26" t="s">
        <v>1223</v>
      </c>
      <c r="B535" s="8">
        <v>33846</v>
      </c>
      <c r="C535" s="8">
        <v>40316</v>
      </c>
      <c r="D535" s="9">
        <f t="shared" si="42"/>
        <v>17</v>
      </c>
      <c r="E535" s="9" t="str">
        <f t="shared" si="43"/>
        <v>d) 16-20</v>
      </c>
      <c r="F535" s="9" t="str">
        <f t="shared" si="44"/>
        <v>16-20</v>
      </c>
      <c r="G535" s="24" t="s">
        <v>73</v>
      </c>
      <c r="H535" s="25" t="s">
        <v>647</v>
      </c>
      <c r="I535" s="25" t="s">
        <v>18</v>
      </c>
      <c r="J535" s="25"/>
      <c r="K535" s="25" t="s">
        <v>59</v>
      </c>
      <c r="L535" s="13" t="s">
        <v>60</v>
      </c>
      <c r="M535" s="25" t="s">
        <v>190</v>
      </c>
      <c r="N535" s="25" t="s">
        <v>191</v>
      </c>
      <c r="O535" s="19">
        <v>28562</v>
      </c>
      <c r="P535" s="13">
        <v>1</v>
      </c>
      <c r="Q535" s="20">
        <f t="shared" si="45"/>
        <v>2015</v>
      </c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</row>
    <row r="536" spans="1:110" ht="15" x14ac:dyDescent="0.2">
      <c r="A536" s="15" t="s">
        <v>1223</v>
      </c>
      <c r="B536" s="16">
        <v>34560</v>
      </c>
      <c r="C536" s="16">
        <v>41258</v>
      </c>
      <c r="D536" s="9">
        <f t="shared" si="42"/>
        <v>18</v>
      </c>
      <c r="E536" s="9" t="str">
        <f t="shared" si="43"/>
        <v>d) 16-20</v>
      </c>
      <c r="F536" s="9" t="str">
        <f t="shared" si="44"/>
        <v>16-20</v>
      </c>
      <c r="G536" s="10" t="s">
        <v>73</v>
      </c>
      <c r="H536" s="12" t="s">
        <v>307</v>
      </c>
      <c r="I536" s="12" t="s">
        <v>18</v>
      </c>
      <c r="J536" s="17" t="s">
        <v>971</v>
      </c>
      <c r="K536" s="12" t="s">
        <v>59</v>
      </c>
      <c r="L536" s="12" t="s">
        <v>60</v>
      </c>
      <c r="M536" s="12" t="s">
        <v>190</v>
      </c>
      <c r="N536" s="12" t="s">
        <v>65</v>
      </c>
      <c r="O536" s="19">
        <v>28562</v>
      </c>
      <c r="P536" s="13">
        <v>1</v>
      </c>
      <c r="Q536" s="5">
        <f t="shared" si="45"/>
        <v>2010</v>
      </c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</row>
    <row r="537" spans="1:110" ht="15" x14ac:dyDescent="0.2">
      <c r="A537" s="15" t="s">
        <v>1223</v>
      </c>
      <c r="B537" s="16">
        <v>33335</v>
      </c>
      <c r="C537" s="16">
        <v>41274</v>
      </c>
      <c r="D537" s="9">
        <f t="shared" si="42"/>
        <v>21</v>
      </c>
      <c r="E537" s="9" t="str">
        <f t="shared" si="43"/>
        <v>e) 21-25</v>
      </c>
      <c r="F537" s="9" t="str">
        <f t="shared" si="44"/>
        <v>21-25</v>
      </c>
      <c r="G537" s="10" t="s">
        <v>73</v>
      </c>
      <c r="H537" s="12" t="s">
        <v>172</v>
      </c>
      <c r="I537" s="12" t="s">
        <v>18</v>
      </c>
      <c r="J537" s="17" t="s">
        <v>1045</v>
      </c>
      <c r="K537" s="12" t="s">
        <v>59</v>
      </c>
      <c r="L537" s="12" t="s">
        <v>60</v>
      </c>
      <c r="M537" s="12" t="s">
        <v>190</v>
      </c>
      <c r="N537" s="12" t="s">
        <v>238</v>
      </c>
      <c r="O537" s="19">
        <v>28562</v>
      </c>
      <c r="P537" s="13">
        <v>1</v>
      </c>
      <c r="Q537" s="5">
        <f t="shared" si="45"/>
        <v>2012</v>
      </c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</row>
    <row r="538" spans="1:110" ht="15" x14ac:dyDescent="0.2">
      <c r="A538" s="15" t="s">
        <v>1223</v>
      </c>
      <c r="B538" s="16">
        <v>31656</v>
      </c>
      <c r="C538" s="16">
        <v>40763</v>
      </c>
      <c r="D538" s="9">
        <f t="shared" si="42"/>
        <v>24</v>
      </c>
      <c r="E538" s="9" t="str">
        <f t="shared" si="43"/>
        <v>e) 21-25</v>
      </c>
      <c r="F538" s="9" t="str">
        <f t="shared" si="44"/>
        <v>21-25</v>
      </c>
      <c r="G538" s="10" t="s">
        <v>73</v>
      </c>
      <c r="H538" s="12" t="s">
        <v>261</v>
      </c>
      <c r="I538" s="12" t="s">
        <v>18</v>
      </c>
      <c r="J538" s="17" t="s">
        <v>883</v>
      </c>
      <c r="K538" s="12" t="s">
        <v>376</v>
      </c>
      <c r="L538" s="12" t="s">
        <v>377</v>
      </c>
      <c r="M538" s="12" t="s">
        <v>378</v>
      </c>
      <c r="N538" s="12" t="s">
        <v>65</v>
      </c>
      <c r="O538" s="19">
        <v>28562</v>
      </c>
      <c r="P538" s="13">
        <v>1</v>
      </c>
      <c r="Q538" s="5">
        <f t="shared" si="45"/>
        <v>2012</v>
      </c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</row>
    <row r="539" spans="1:110" ht="15" x14ac:dyDescent="0.2">
      <c r="A539" s="15" t="s">
        <v>1223</v>
      </c>
      <c r="B539" s="16">
        <v>32565</v>
      </c>
      <c r="C539" s="16">
        <v>40816</v>
      </c>
      <c r="D539" s="9">
        <f t="shared" si="42"/>
        <v>22</v>
      </c>
      <c r="E539" s="9" t="str">
        <f t="shared" si="43"/>
        <v>e) 21-25</v>
      </c>
      <c r="F539" s="9" t="str">
        <f t="shared" si="44"/>
        <v>21-25</v>
      </c>
      <c r="G539" s="10" t="s">
        <v>73</v>
      </c>
      <c r="H539" s="12" t="s">
        <v>307</v>
      </c>
      <c r="I539" s="12" t="s">
        <v>18</v>
      </c>
      <c r="J539" s="17" t="s">
        <v>863</v>
      </c>
      <c r="K539" s="12" t="s">
        <v>376</v>
      </c>
      <c r="L539" s="12" t="s">
        <v>377</v>
      </c>
      <c r="M539" s="12" t="s">
        <v>378</v>
      </c>
      <c r="N539" s="12" t="s">
        <v>65</v>
      </c>
      <c r="O539" s="19">
        <v>28562</v>
      </c>
      <c r="P539" s="13">
        <v>1</v>
      </c>
      <c r="Q539" s="5">
        <f t="shared" si="45"/>
        <v>2011</v>
      </c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</row>
    <row r="540" spans="1:110" ht="15" x14ac:dyDescent="0.2">
      <c r="A540" s="15" t="s">
        <v>1223</v>
      </c>
      <c r="B540" s="16">
        <v>32383</v>
      </c>
      <c r="C540" s="16">
        <v>41274</v>
      </c>
      <c r="D540" s="9">
        <f t="shared" si="42"/>
        <v>24</v>
      </c>
      <c r="E540" s="9" t="str">
        <f t="shared" si="43"/>
        <v>e) 21-25</v>
      </c>
      <c r="F540" s="9" t="str">
        <f t="shared" si="44"/>
        <v>21-25</v>
      </c>
      <c r="G540" s="10" t="s">
        <v>73</v>
      </c>
      <c r="H540" s="12" t="s">
        <v>1076</v>
      </c>
      <c r="I540" s="12" t="s">
        <v>18</v>
      </c>
      <c r="J540" s="17" t="s">
        <v>1077</v>
      </c>
      <c r="K540" s="12" t="s">
        <v>376</v>
      </c>
      <c r="L540" s="12" t="s">
        <v>377</v>
      </c>
      <c r="M540" s="12" t="s">
        <v>994</v>
      </c>
      <c r="N540" s="12" t="s">
        <v>65</v>
      </c>
      <c r="O540" s="19">
        <v>28562</v>
      </c>
      <c r="P540" s="13">
        <v>1</v>
      </c>
      <c r="Q540" s="5">
        <f t="shared" si="45"/>
        <v>2011</v>
      </c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</row>
    <row r="541" spans="1:110" ht="15" x14ac:dyDescent="0.2">
      <c r="A541" s="15" t="s">
        <v>1223</v>
      </c>
      <c r="B541" s="16">
        <v>33335</v>
      </c>
      <c r="C541" s="16">
        <v>41298</v>
      </c>
      <c r="D541" s="9">
        <f t="shared" si="42"/>
        <v>21</v>
      </c>
      <c r="E541" s="9" t="str">
        <f t="shared" si="43"/>
        <v>e) 21-25</v>
      </c>
      <c r="F541" s="9" t="str">
        <f t="shared" si="44"/>
        <v>21-25</v>
      </c>
      <c r="G541" s="10" t="s">
        <v>73</v>
      </c>
      <c r="H541" s="12" t="s">
        <v>119</v>
      </c>
      <c r="I541" s="12" t="s">
        <v>18</v>
      </c>
      <c r="J541" s="17" t="s">
        <v>1084</v>
      </c>
      <c r="K541" s="12" t="s">
        <v>376</v>
      </c>
      <c r="L541" s="12" t="s">
        <v>377</v>
      </c>
      <c r="M541" s="12" t="s">
        <v>378</v>
      </c>
      <c r="N541" s="12" t="s">
        <v>26</v>
      </c>
      <c r="O541" s="19">
        <v>28562</v>
      </c>
      <c r="P541" s="13">
        <v>1</v>
      </c>
      <c r="Q541" s="5">
        <f t="shared" si="45"/>
        <v>2012</v>
      </c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</row>
    <row r="542" spans="1:110" ht="15" x14ac:dyDescent="0.2">
      <c r="A542" s="15" t="s">
        <v>1223</v>
      </c>
      <c r="B542" s="16">
        <v>33335</v>
      </c>
      <c r="C542" s="16">
        <v>42047</v>
      </c>
      <c r="D542" s="9">
        <f t="shared" si="42"/>
        <v>23</v>
      </c>
      <c r="E542" s="9" t="str">
        <f t="shared" si="43"/>
        <v>e) 21-25</v>
      </c>
      <c r="F542" s="9" t="str">
        <f t="shared" si="44"/>
        <v>21-25</v>
      </c>
      <c r="G542" s="10" t="s">
        <v>73</v>
      </c>
      <c r="H542" s="12" t="s">
        <v>1098</v>
      </c>
      <c r="I542" s="12" t="s">
        <v>18</v>
      </c>
      <c r="J542" s="17" t="s">
        <v>1099</v>
      </c>
      <c r="K542" s="12" t="s">
        <v>376</v>
      </c>
      <c r="L542" s="12" t="s">
        <v>377</v>
      </c>
      <c r="M542" s="12" t="s">
        <v>837</v>
      </c>
      <c r="N542" s="12" t="s">
        <v>26</v>
      </c>
      <c r="O542" s="19">
        <v>28562</v>
      </c>
      <c r="P542" s="13">
        <v>1</v>
      </c>
      <c r="Q542" s="5">
        <f t="shared" si="45"/>
        <v>2013</v>
      </c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</row>
    <row r="543" spans="1:110" ht="15" x14ac:dyDescent="0.2">
      <c r="A543" s="15" t="s">
        <v>1223</v>
      </c>
      <c r="B543" s="16">
        <v>32019</v>
      </c>
      <c r="C543" s="16">
        <v>40602</v>
      </c>
      <c r="D543" s="9">
        <f t="shared" si="42"/>
        <v>23</v>
      </c>
      <c r="E543" s="9" t="str">
        <f t="shared" si="43"/>
        <v>e) 21-25</v>
      </c>
      <c r="F543" s="9" t="str">
        <f t="shared" si="44"/>
        <v>21-25</v>
      </c>
      <c r="G543" s="10" t="s">
        <v>73</v>
      </c>
      <c r="H543" s="12" t="s">
        <v>1106</v>
      </c>
      <c r="I543" s="12" t="s">
        <v>18</v>
      </c>
      <c r="J543" s="17" t="s">
        <v>1107</v>
      </c>
      <c r="K543" s="12" t="s">
        <v>997</v>
      </c>
      <c r="L543" s="12" t="s">
        <v>998</v>
      </c>
      <c r="M543" s="12" t="s">
        <v>69</v>
      </c>
      <c r="N543" s="12" t="s">
        <v>238</v>
      </c>
      <c r="O543" s="19">
        <v>28562</v>
      </c>
      <c r="P543" s="13">
        <v>1</v>
      </c>
      <c r="Q543" s="5">
        <f t="shared" si="45"/>
        <v>2015</v>
      </c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</row>
    <row r="544" spans="1:110" ht="15" x14ac:dyDescent="0.2">
      <c r="A544" s="15" t="s">
        <v>1223</v>
      </c>
      <c r="B544" s="16">
        <v>31292</v>
      </c>
      <c r="C544" s="16">
        <v>41244</v>
      </c>
      <c r="D544" s="9">
        <f t="shared" si="42"/>
        <v>27</v>
      </c>
      <c r="E544" s="9" t="str">
        <f t="shared" si="43"/>
        <v>f) 26-30</v>
      </c>
      <c r="F544" s="9" t="str">
        <f t="shared" si="44"/>
        <v>26-30</v>
      </c>
      <c r="G544" s="10" t="s">
        <v>73</v>
      </c>
      <c r="H544" s="12" t="s">
        <v>224</v>
      </c>
      <c r="I544" s="12" t="s">
        <v>18</v>
      </c>
      <c r="J544" s="17" t="s">
        <v>1165</v>
      </c>
      <c r="K544" s="12" t="s">
        <v>376</v>
      </c>
      <c r="L544" s="12" t="s">
        <v>377</v>
      </c>
      <c r="M544" s="12" t="s">
        <v>994</v>
      </c>
      <c r="N544" s="12" t="s">
        <v>65</v>
      </c>
      <c r="O544" s="19">
        <v>28562</v>
      </c>
      <c r="P544" s="13">
        <v>1</v>
      </c>
      <c r="Q544" s="5">
        <f t="shared" si="45"/>
        <v>2011</v>
      </c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</row>
    <row r="545" spans="1:110" ht="15" x14ac:dyDescent="0.2">
      <c r="A545" s="15" t="s">
        <v>1224</v>
      </c>
      <c r="B545" s="16">
        <v>40193</v>
      </c>
      <c r="C545" s="16">
        <v>40736</v>
      </c>
      <c r="D545" s="9">
        <f t="shared" si="42"/>
        <v>1</v>
      </c>
      <c r="E545" s="9" t="str">
        <f t="shared" si="43"/>
        <v>a) 0-5</v>
      </c>
      <c r="F545" s="9" t="str">
        <f t="shared" si="44"/>
        <v>0-5</v>
      </c>
      <c r="G545" s="10" t="s">
        <v>73</v>
      </c>
      <c r="H545" s="12" t="s">
        <v>139</v>
      </c>
      <c r="I545" s="12" t="s">
        <v>18</v>
      </c>
      <c r="J545" s="17" t="s">
        <v>140</v>
      </c>
      <c r="K545" s="12" t="s">
        <v>37</v>
      </c>
      <c r="L545" s="12" t="s">
        <v>38</v>
      </c>
      <c r="M545" s="12" t="s">
        <v>69</v>
      </c>
      <c r="N545" s="12" t="s">
        <v>26</v>
      </c>
      <c r="O545" s="19">
        <v>28562</v>
      </c>
      <c r="P545" s="13">
        <v>1</v>
      </c>
      <c r="Q545" s="5">
        <f t="shared" si="45"/>
        <v>2012</v>
      </c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</row>
    <row r="546" spans="1:110" ht="15" x14ac:dyDescent="0.2">
      <c r="A546" s="15" t="s">
        <v>1224</v>
      </c>
      <c r="B546" s="16">
        <v>40823</v>
      </c>
      <c r="C546" s="16">
        <v>41242</v>
      </c>
      <c r="D546" s="9">
        <f t="shared" si="42"/>
        <v>1</v>
      </c>
      <c r="E546" s="9" t="str">
        <f t="shared" si="43"/>
        <v>a) 0-5</v>
      </c>
      <c r="F546" s="9" t="str">
        <f t="shared" si="44"/>
        <v>0-5</v>
      </c>
      <c r="G546" s="10" t="s">
        <v>73</v>
      </c>
      <c r="H546" s="12" t="s">
        <v>149</v>
      </c>
      <c r="I546" s="12" t="s">
        <v>18</v>
      </c>
      <c r="J546" s="17" t="s">
        <v>117</v>
      </c>
      <c r="K546" s="12" t="s">
        <v>37</v>
      </c>
      <c r="L546" s="12" t="s">
        <v>38</v>
      </c>
      <c r="M546" s="12" t="s">
        <v>89</v>
      </c>
      <c r="N546" s="12" t="s">
        <v>26</v>
      </c>
      <c r="O546" s="19">
        <v>28562</v>
      </c>
      <c r="P546" s="13">
        <v>1</v>
      </c>
      <c r="Q546" s="5">
        <f t="shared" si="45"/>
        <v>2011</v>
      </c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</row>
    <row r="547" spans="1:110" ht="15" x14ac:dyDescent="0.2">
      <c r="A547" s="26" t="s">
        <v>1224</v>
      </c>
      <c r="B547" s="8">
        <v>38216</v>
      </c>
      <c r="C547" s="8">
        <v>40258</v>
      </c>
      <c r="D547" s="9">
        <f t="shared" si="42"/>
        <v>5</v>
      </c>
      <c r="E547" s="9" t="str">
        <f t="shared" si="43"/>
        <v>a) 0-5</v>
      </c>
      <c r="F547" s="9" t="str">
        <f t="shared" si="44"/>
        <v>0-5</v>
      </c>
      <c r="G547" s="24" t="s">
        <v>73</v>
      </c>
      <c r="H547" s="25" t="s">
        <v>189</v>
      </c>
      <c r="I547" s="25" t="s">
        <v>18</v>
      </c>
      <c r="J547" s="25"/>
      <c r="K547" s="25" t="s">
        <v>59</v>
      </c>
      <c r="L547" s="13" t="s">
        <v>60</v>
      </c>
      <c r="M547" s="25" t="s">
        <v>190</v>
      </c>
      <c r="N547" s="25" t="s">
        <v>191</v>
      </c>
      <c r="O547" s="19">
        <v>28562</v>
      </c>
      <c r="P547" s="13">
        <v>1</v>
      </c>
      <c r="Q547" s="20" t="e">
        <f>YEAR(#REF!)</f>
        <v>#REF!</v>
      </c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</row>
    <row r="548" spans="1:110" ht="15" x14ac:dyDescent="0.2">
      <c r="A548" s="15" t="s">
        <v>1224</v>
      </c>
      <c r="B548" s="16">
        <v>38982</v>
      </c>
      <c r="C548" s="16">
        <v>41061</v>
      </c>
      <c r="D548" s="9">
        <f t="shared" si="42"/>
        <v>5</v>
      </c>
      <c r="E548" s="9" t="str">
        <f t="shared" si="43"/>
        <v>a) 0-5</v>
      </c>
      <c r="F548" s="9" t="str">
        <f t="shared" si="44"/>
        <v>0-5</v>
      </c>
      <c r="G548" s="10" t="s">
        <v>73</v>
      </c>
      <c r="H548" s="12" t="s">
        <v>268</v>
      </c>
      <c r="I548" s="12" t="s">
        <v>18</v>
      </c>
      <c r="J548" s="17" t="s">
        <v>269</v>
      </c>
      <c r="K548" s="12" t="s">
        <v>59</v>
      </c>
      <c r="L548" s="12" t="s">
        <v>60</v>
      </c>
      <c r="M548" s="12" t="s">
        <v>190</v>
      </c>
      <c r="N548" s="12" t="s">
        <v>26</v>
      </c>
      <c r="O548" s="19">
        <v>28562</v>
      </c>
      <c r="P548" s="13">
        <v>1</v>
      </c>
      <c r="Q548" s="5">
        <f t="shared" ref="Q548:Q559" si="46">YEAR(C547)</f>
        <v>2010</v>
      </c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</row>
    <row r="549" spans="1:110" ht="15" x14ac:dyDescent="0.2">
      <c r="A549" s="15" t="s">
        <v>1224</v>
      </c>
      <c r="B549" s="16">
        <v>39647</v>
      </c>
      <c r="C549" s="16">
        <v>41296</v>
      </c>
      <c r="D549" s="9">
        <f t="shared" si="42"/>
        <v>4</v>
      </c>
      <c r="E549" s="9" t="str">
        <f t="shared" si="43"/>
        <v>a) 0-5</v>
      </c>
      <c r="F549" s="9" t="str">
        <f t="shared" si="44"/>
        <v>0-5</v>
      </c>
      <c r="G549" s="10" t="s">
        <v>73</v>
      </c>
      <c r="H549" s="12" t="s">
        <v>283</v>
      </c>
      <c r="I549" s="12" t="s">
        <v>18</v>
      </c>
      <c r="J549" s="17" t="s">
        <v>284</v>
      </c>
      <c r="K549" s="12" t="s">
        <v>59</v>
      </c>
      <c r="L549" s="12" t="s">
        <v>60</v>
      </c>
      <c r="M549" s="12" t="s">
        <v>277</v>
      </c>
      <c r="N549" s="12" t="s">
        <v>26</v>
      </c>
      <c r="O549" s="19">
        <v>28562</v>
      </c>
      <c r="P549" s="13">
        <v>1</v>
      </c>
      <c r="Q549" s="5">
        <f t="shared" si="46"/>
        <v>2012</v>
      </c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</row>
    <row r="550" spans="1:110" ht="15" x14ac:dyDescent="0.2">
      <c r="A550" s="15" t="s">
        <v>1224</v>
      </c>
      <c r="B550" s="16">
        <v>40788</v>
      </c>
      <c r="C550" s="16">
        <v>41518</v>
      </c>
      <c r="D550" s="9">
        <f t="shared" si="42"/>
        <v>2</v>
      </c>
      <c r="E550" s="9" t="str">
        <f t="shared" si="43"/>
        <v>a) 0-5</v>
      </c>
      <c r="F550" s="9" t="str">
        <f t="shared" si="44"/>
        <v>0-5</v>
      </c>
      <c r="G550" s="10" t="s">
        <v>73</v>
      </c>
      <c r="H550" s="12" t="s">
        <v>139</v>
      </c>
      <c r="I550" s="12" t="s">
        <v>18</v>
      </c>
      <c r="J550" s="17" t="s">
        <v>297</v>
      </c>
      <c r="K550" s="12" t="s">
        <v>59</v>
      </c>
      <c r="L550" s="12" t="s">
        <v>60</v>
      </c>
      <c r="M550" s="12" t="s">
        <v>190</v>
      </c>
      <c r="N550" s="12" t="s">
        <v>52</v>
      </c>
      <c r="O550" s="19">
        <v>28562</v>
      </c>
      <c r="P550" s="13">
        <v>1</v>
      </c>
      <c r="Q550" s="5">
        <f t="shared" si="46"/>
        <v>2013</v>
      </c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</row>
    <row r="551" spans="1:110" ht="15" x14ac:dyDescent="0.2">
      <c r="A551" s="15" t="s">
        <v>1224</v>
      </c>
      <c r="B551" s="16">
        <v>40753</v>
      </c>
      <c r="C551" s="16">
        <v>42141</v>
      </c>
      <c r="D551" s="9">
        <f t="shared" si="42"/>
        <v>3</v>
      </c>
      <c r="E551" s="9" t="str">
        <f t="shared" si="43"/>
        <v>a) 0-5</v>
      </c>
      <c r="F551" s="9" t="str">
        <f t="shared" si="44"/>
        <v>0-5</v>
      </c>
      <c r="G551" s="10" t="s">
        <v>73</v>
      </c>
      <c r="H551" s="12" t="s">
        <v>323</v>
      </c>
      <c r="I551" s="12" t="s">
        <v>18</v>
      </c>
      <c r="J551" s="17" t="s">
        <v>140</v>
      </c>
      <c r="K551" s="12" t="s">
        <v>59</v>
      </c>
      <c r="L551" s="12" t="s">
        <v>60</v>
      </c>
      <c r="M551" s="12" t="s">
        <v>277</v>
      </c>
      <c r="N551" s="12" t="s">
        <v>47</v>
      </c>
      <c r="O551" s="19">
        <v>28562</v>
      </c>
      <c r="P551" s="13">
        <v>1</v>
      </c>
      <c r="Q551" s="5">
        <f t="shared" si="46"/>
        <v>2013</v>
      </c>
    </row>
    <row r="552" spans="1:110" ht="15" x14ac:dyDescent="0.2">
      <c r="A552" s="15" t="s">
        <v>1224</v>
      </c>
      <c r="B552" s="16">
        <v>41460</v>
      </c>
      <c r="C552" s="16">
        <v>42187</v>
      </c>
      <c r="D552" s="9">
        <f t="shared" si="42"/>
        <v>1</v>
      </c>
      <c r="E552" s="9" t="str">
        <f t="shared" si="43"/>
        <v>a) 0-5</v>
      </c>
      <c r="F552" s="9" t="str">
        <f t="shared" si="44"/>
        <v>0-5</v>
      </c>
      <c r="G552" s="10" t="s">
        <v>73</v>
      </c>
      <c r="H552" s="12" t="s">
        <v>323</v>
      </c>
      <c r="I552" s="12" t="s">
        <v>18</v>
      </c>
      <c r="J552" s="17" t="s">
        <v>325</v>
      </c>
      <c r="K552" s="12" t="s">
        <v>59</v>
      </c>
      <c r="L552" s="12" t="s">
        <v>60</v>
      </c>
      <c r="M552" s="12" t="s">
        <v>281</v>
      </c>
      <c r="N552" s="12" t="s">
        <v>44</v>
      </c>
      <c r="O552" s="19">
        <v>28562</v>
      </c>
      <c r="P552" s="13">
        <v>1</v>
      </c>
      <c r="Q552" s="5">
        <f t="shared" si="46"/>
        <v>2015</v>
      </c>
    </row>
    <row r="553" spans="1:110" ht="15" x14ac:dyDescent="0.2">
      <c r="A553" s="15" t="s">
        <v>1224</v>
      </c>
      <c r="B553" s="8">
        <v>41855</v>
      </c>
      <c r="C553" s="7">
        <v>41686</v>
      </c>
      <c r="D553" s="9">
        <f t="shared" si="42"/>
        <v>0</v>
      </c>
      <c r="E553" s="9" t="str">
        <f t="shared" si="43"/>
        <v>a) 0-5</v>
      </c>
      <c r="F553" s="9" t="str">
        <f t="shared" si="44"/>
        <v>0-5</v>
      </c>
      <c r="G553" s="10" t="s">
        <v>334</v>
      </c>
      <c r="H553" s="18" t="s">
        <v>359</v>
      </c>
      <c r="I553" s="12" t="s">
        <v>18</v>
      </c>
      <c r="J553" s="31">
        <v>60025319</v>
      </c>
      <c r="K553" s="18" t="s">
        <v>59</v>
      </c>
      <c r="L553" s="18" t="s">
        <v>60</v>
      </c>
      <c r="M553" s="18" t="s">
        <v>277</v>
      </c>
      <c r="N553" s="11" t="s">
        <v>28</v>
      </c>
      <c r="O553" s="32">
        <v>10184.959999999999</v>
      </c>
      <c r="P553" s="13">
        <v>1</v>
      </c>
      <c r="Q553" s="5">
        <f t="shared" si="46"/>
        <v>2015</v>
      </c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</row>
    <row r="554" spans="1:110" ht="15" x14ac:dyDescent="0.2">
      <c r="A554" s="15" t="s">
        <v>1224</v>
      </c>
      <c r="B554" s="16">
        <v>36534</v>
      </c>
      <c r="C554" s="16">
        <v>40480</v>
      </c>
      <c r="D554" s="9">
        <f t="shared" si="42"/>
        <v>10</v>
      </c>
      <c r="E554" s="9" t="str">
        <f t="shared" si="43"/>
        <v>b) 6-10</v>
      </c>
      <c r="F554" s="9" t="str">
        <f t="shared" si="44"/>
        <v>6-10</v>
      </c>
      <c r="G554" s="10" t="s">
        <v>73</v>
      </c>
      <c r="H554" s="12" t="s">
        <v>656</v>
      </c>
      <c r="I554" s="12" t="s">
        <v>18</v>
      </c>
      <c r="J554" s="17" t="s">
        <v>104</v>
      </c>
      <c r="K554" s="12" t="s">
        <v>59</v>
      </c>
      <c r="L554" s="12" t="s">
        <v>60</v>
      </c>
      <c r="M554" s="12" t="s">
        <v>69</v>
      </c>
      <c r="N554" s="12" t="s">
        <v>26</v>
      </c>
      <c r="O554" s="19">
        <v>28562</v>
      </c>
      <c r="P554" s="13">
        <v>1</v>
      </c>
      <c r="Q554" s="5">
        <f t="shared" si="46"/>
        <v>2014</v>
      </c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</row>
    <row r="555" spans="1:110" ht="15" x14ac:dyDescent="0.2">
      <c r="A555" s="15" t="s">
        <v>1224</v>
      </c>
      <c r="B555" s="16">
        <v>38604</v>
      </c>
      <c r="C555" s="16">
        <v>40854</v>
      </c>
      <c r="D555" s="9">
        <f t="shared" si="42"/>
        <v>6</v>
      </c>
      <c r="E555" s="9" t="str">
        <f t="shared" si="43"/>
        <v>b) 6-10</v>
      </c>
      <c r="F555" s="9" t="str">
        <f t="shared" si="44"/>
        <v>6-10</v>
      </c>
      <c r="G555" s="10" t="s">
        <v>73</v>
      </c>
      <c r="H555" s="12" t="s">
        <v>666</v>
      </c>
      <c r="I555" s="12" t="s">
        <v>18</v>
      </c>
      <c r="J555" s="17" t="s">
        <v>667</v>
      </c>
      <c r="K555" s="12" t="s">
        <v>59</v>
      </c>
      <c r="L555" s="12" t="s">
        <v>60</v>
      </c>
      <c r="M555" s="12" t="s">
        <v>190</v>
      </c>
      <c r="N555" s="12" t="s">
        <v>44</v>
      </c>
      <c r="O555" s="19">
        <v>28562</v>
      </c>
      <c r="P555" s="13">
        <v>1</v>
      </c>
      <c r="Q555" s="5">
        <f t="shared" si="46"/>
        <v>2010</v>
      </c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</row>
    <row r="556" spans="1:110" ht="15" x14ac:dyDescent="0.2">
      <c r="A556" s="15" t="s">
        <v>1224</v>
      </c>
      <c r="B556" s="16">
        <v>38658</v>
      </c>
      <c r="C556" s="16">
        <v>41103</v>
      </c>
      <c r="D556" s="9">
        <f t="shared" si="42"/>
        <v>6</v>
      </c>
      <c r="E556" s="9" t="str">
        <f t="shared" si="43"/>
        <v>b) 6-10</v>
      </c>
      <c r="F556" s="9" t="str">
        <f t="shared" si="44"/>
        <v>6-10</v>
      </c>
      <c r="G556" s="10" t="s">
        <v>73</v>
      </c>
      <c r="H556" s="12" t="s">
        <v>149</v>
      </c>
      <c r="I556" s="12" t="s">
        <v>18</v>
      </c>
      <c r="J556" s="17" t="s">
        <v>676</v>
      </c>
      <c r="K556" s="12" t="s">
        <v>59</v>
      </c>
      <c r="L556" s="12" t="s">
        <v>60</v>
      </c>
      <c r="M556" s="12" t="s">
        <v>190</v>
      </c>
      <c r="N556" s="12" t="s">
        <v>26</v>
      </c>
      <c r="O556" s="19">
        <v>28562</v>
      </c>
      <c r="P556" s="13">
        <v>1</v>
      </c>
      <c r="Q556" s="5">
        <f t="shared" si="46"/>
        <v>2011</v>
      </c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</row>
    <row r="557" spans="1:110" ht="15" x14ac:dyDescent="0.2">
      <c r="A557" s="15" t="s">
        <v>1224</v>
      </c>
      <c r="B557" s="16">
        <v>39269</v>
      </c>
      <c r="C557" s="16">
        <v>41966</v>
      </c>
      <c r="D557" s="9">
        <f t="shared" si="42"/>
        <v>7</v>
      </c>
      <c r="E557" s="9" t="str">
        <f t="shared" si="43"/>
        <v>b) 6-10</v>
      </c>
      <c r="F557" s="9" t="str">
        <f t="shared" si="44"/>
        <v>6-10</v>
      </c>
      <c r="G557" s="10" t="s">
        <v>73</v>
      </c>
      <c r="H557" s="12" t="s">
        <v>716</v>
      </c>
      <c r="I557" s="12" t="s">
        <v>18</v>
      </c>
      <c r="J557" s="17" t="s">
        <v>717</v>
      </c>
      <c r="K557" s="12" t="s">
        <v>59</v>
      </c>
      <c r="L557" s="12" t="s">
        <v>60</v>
      </c>
      <c r="M557" s="12" t="s">
        <v>190</v>
      </c>
      <c r="N557" s="12" t="s">
        <v>26</v>
      </c>
      <c r="O557" s="19">
        <v>28562</v>
      </c>
      <c r="P557" s="13">
        <v>1</v>
      </c>
      <c r="Q557" s="5">
        <f t="shared" si="46"/>
        <v>2012</v>
      </c>
      <c r="R557" s="5"/>
    </row>
    <row r="558" spans="1:110" ht="15" x14ac:dyDescent="0.2">
      <c r="A558" s="15" t="s">
        <v>1224</v>
      </c>
      <c r="B558" s="16">
        <v>39451</v>
      </c>
      <c r="C558" s="16">
        <v>42142</v>
      </c>
      <c r="D558" s="9">
        <f t="shared" si="42"/>
        <v>7</v>
      </c>
      <c r="E558" s="9" t="str">
        <f t="shared" si="43"/>
        <v>b) 6-10</v>
      </c>
      <c r="F558" s="9" t="str">
        <f t="shared" si="44"/>
        <v>6-10</v>
      </c>
      <c r="G558" s="10" t="s">
        <v>73</v>
      </c>
      <c r="H558" s="12" t="s">
        <v>656</v>
      </c>
      <c r="I558" s="12" t="s">
        <v>18</v>
      </c>
      <c r="J558" s="17" t="s">
        <v>728</v>
      </c>
      <c r="K558" s="12" t="s">
        <v>59</v>
      </c>
      <c r="L558" s="12" t="s">
        <v>60</v>
      </c>
      <c r="M558" s="12" t="s">
        <v>190</v>
      </c>
      <c r="N558" s="12" t="s">
        <v>238</v>
      </c>
      <c r="O558" s="19">
        <v>28562</v>
      </c>
      <c r="P558" s="13">
        <v>1</v>
      </c>
      <c r="Q558" s="5">
        <f t="shared" si="46"/>
        <v>2014</v>
      </c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</row>
    <row r="559" spans="1:110" ht="15" x14ac:dyDescent="0.2">
      <c r="A559" s="15" t="s">
        <v>1224</v>
      </c>
      <c r="B559" s="16">
        <v>39164</v>
      </c>
      <c r="C559" s="16">
        <v>42185</v>
      </c>
      <c r="D559" s="9">
        <f t="shared" si="42"/>
        <v>8</v>
      </c>
      <c r="E559" s="9" t="str">
        <f t="shared" si="43"/>
        <v>b) 6-10</v>
      </c>
      <c r="F559" s="9" t="str">
        <f t="shared" si="44"/>
        <v>6-10</v>
      </c>
      <c r="G559" s="10" t="s">
        <v>73</v>
      </c>
      <c r="H559" s="12" t="s">
        <v>716</v>
      </c>
      <c r="I559" s="12" t="s">
        <v>18</v>
      </c>
      <c r="J559" s="17" t="s">
        <v>667</v>
      </c>
      <c r="K559" s="12" t="s">
        <v>59</v>
      </c>
      <c r="L559" s="12" t="s">
        <v>60</v>
      </c>
      <c r="M559" s="12" t="s">
        <v>190</v>
      </c>
      <c r="N559" s="12" t="s">
        <v>26</v>
      </c>
      <c r="O559" s="19">
        <v>28562</v>
      </c>
      <c r="P559" s="13">
        <v>1</v>
      </c>
      <c r="Q559" s="5">
        <f t="shared" si="46"/>
        <v>2015</v>
      </c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</row>
    <row r="560" spans="1:110" ht="15" x14ac:dyDescent="0.2">
      <c r="A560" s="26" t="s">
        <v>1224</v>
      </c>
      <c r="B560" s="8">
        <v>35820</v>
      </c>
      <c r="C560" s="8">
        <v>40196</v>
      </c>
      <c r="D560" s="9">
        <f t="shared" si="42"/>
        <v>11</v>
      </c>
      <c r="E560" s="9" t="str">
        <f t="shared" si="43"/>
        <v>c) 11-15</v>
      </c>
      <c r="F560" s="9" t="str">
        <f t="shared" si="44"/>
        <v>11-15</v>
      </c>
      <c r="G560" s="24" t="s">
        <v>73</v>
      </c>
      <c r="H560" s="25" t="s">
        <v>189</v>
      </c>
      <c r="I560" s="25" t="s">
        <v>18</v>
      </c>
      <c r="J560" s="25"/>
      <c r="K560" s="25" t="s">
        <v>59</v>
      </c>
      <c r="L560" s="13" t="s">
        <v>60</v>
      </c>
      <c r="M560" s="25" t="s">
        <v>190</v>
      </c>
      <c r="N560" s="25" t="s">
        <v>26</v>
      </c>
      <c r="O560" s="19">
        <v>28562</v>
      </c>
      <c r="P560" s="13">
        <v>1</v>
      </c>
      <c r="Q560" s="20">
        <f>YEAR(C560)</f>
        <v>2010</v>
      </c>
      <c r="R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</row>
    <row r="561" spans="1:110" ht="15" x14ac:dyDescent="0.2">
      <c r="A561" s="15" t="s">
        <v>1224</v>
      </c>
      <c r="B561" s="16">
        <v>35267</v>
      </c>
      <c r="C561" s="16">
        <v>40368</v>
      </c>
      <c r="D561" s="9">
        <f t="shared" si="42"/>
        <v>13</v>
      </c>
      <c r="E561" s="9" t="str">
        <f t="shared" si="43"/>
        <v>c) 11-15</v>
      </c>
      <c r="F561" s="9" t="str">
        <f t="shared" si="44"/>
        <v>11-15</v>
      </c>
      <c r="G561" s="10" t="s">
        <v>73</v>
      </c>
      <c r="H561" s="12" t="s">
        <v>139</v>
      </c>
      <c r="I561" s="12" t="s">
        <v>18</v>
      </c>
      <c r="J561" s="17" t="s">
        <v>838</v>
      </c>
      <c r="K561" s="12" t="s">
        <v>59</v>
      </c>
      <c r="L561" s="12" t="s">
        <v>60</v>
      </c>
      <c r="M561" s="12" t="s">
        <v>69</v>
      </c>
      <c r="N561" s="12" t="s">
        <v>50</v>
      </c>
      <c r="O561" s="19">
        <v>28562</v>
      </c>
      <c r="P561" s="13">
        <v>1</v>
      </c>
      <c r="Q561" s="5">
        <f t="shared" ref="Q561:Q570" si="47">YEAR(C560)</f>
        <v>2010</v>
      </c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</row>
    <row r="562" spans="1:110" ht="15" x14ac:dyDescent="0.2">
      <c r="A562" s="15" t="s">
        <v>1224</v>
      </c>
      <c r="B562" s="16">
        <v>36359</v>
      </c>
      <c r="C562" s="16">
        <v>40693</v>
      </c>
      <c r="D562" s="9">
        <f t="shared" si="42"/>
        <v>11</v>
      </c>
      <c r="E562" s="9" t="str">
        <f t="shared" si="43"/>
        <v>c) 11-15</v>
      </c>
      <c r="F562" s="9" t="str">
        <f t="shared" si="44"/>
        <v>11-15</v>
      </c>
      <c r="G562" s="10" t="s">
        <v>73</v>
      </c>
      <c r="H562" s="12" t="s">
        <v>139</v>
      </c>
      <c r="I562" s="12" t="s">
        <v>18</v>
      </c>
      <c r="J562" s="17" t="s">
        <v>845</v>
      </c>
      <c r="K562" s="12" t="s">
        <v>59</v>
      </c>
      <c r="L562" s="12" t="s">
        <v>60</v>
      </c>
      <c r="M562" s="12" t="s">
        <v>69</v>
      </c>
      <c r="N562" s="12" t="s">
        <v>47</v>
      </c>
      <c r="O562" s="19">
        <v>28562</v>
      </c>
      <c r="P562" s="13">
        <v>1</v>
      </c>
      <c r="Q562" s="5">
        <f t="shared" si="47"/>
        <v>2010</v>
      </c>
      <c r="R562" s="5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</row>
    <row r="563" spans="1:110" ht="15" x14ac:dyDescent="0.2">
      <c r="A563" s="15" t="s">
        <v>1224</v>
      </c>
      <c r="B563" s="16">
        <v>36035</v>
      </c>
      <c r="C563" s="16">
        <v>41259</v>
      </c>
      <c r="D563" s="9">
        <f t="shared" si="42"/>
        <v>14</v>
      </c>
      <c r="E563" s="9" t="str">
        <f t="shared" si="43"/>
        <v>c) 11-15</v>
      </c>
      <c r="F563" s="9" t="str">
        <f t="shared" si="44"/>
        <v>11-15</v>
      </c>
      <c r="G563" s="10" t="s">
        <v>73</v>
      </c>
      <c r="H563" s="12" t="s">
        <v>852</v>
      </c>
      <c r="I563" s="12" t="s">
        <v>18</v>
      </c>
      <c r="J563" s="17" t="s">
        <v>853</v>
      </c>
      <c r="K563" s="12" t="s">
        <v>59</v>
      </c>
      <c r="L563" s="12" t="s">
        <v>60</v>
      </c>
      <c r="M563" s="12" t="s">
        <v>190</v>
      </c>
      <c r="N563" s="12" t="s">
        <v>65</v>
      </c>
      <c r="O563" s="19">
        <v>28562</v>
      </c>
      <c r="P563" s="13">
        <v>1</v>
      </c>
      <c r="Q563" s="5">
        <f t="shared" si="47"/>
        <v>2011</v>
      </c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</row>
    <row r="564" spans="1:110" ht="15" x14ac:dyDescent="0.2">
      <c r="A564" s="15" t="s">
        <v>1224</v>
      </c>
      <c r="B564" s="16">
        <v>36723</v>
      </c>
      <c r="C564" s="16">
        <v>41816</v>
      </c>
      <c r="D564" s="9">
        <f t="shared" si="42"/>
        <v>13</v>
      </c>
      <c r="E564" s="9" t="str">
        <f t="shared" si="43"/>
        <v>c) 11-15</v>
      </c>
      <c r="F564" s="9" t="str">
        <f t="shared" si="44"/>
        <v>11-15</v>
      </c>
      <c r="G564" s="10" t="s">
        <v>73</v>
      </c>
      <c r="H564" s="12" t="s">
        <v>857</v>
      </c>
      <c r="I564" s="12" t="s">
        <v>18</v>
      </c>
      <c r="J564" s="17" t="s">
        <v>858</v>
      </c>
      <c r="K564" s="12" t="s">
        <v>59</v>
      </c>
      <c r="L564" s="12" t="s">
        <v>60</v>
      </c>
      <c r="M564" s="12" t="s">
        <v>190</v>
      </c>
      <c r="N564" s="12" t="s">
        <v>50</v>
      </c>
      <c r="O564" s="19">
        <v>28562</v>
      </c>
      <c r="P564" s="13">
        <v>1</v>
      </c>
      <c r="Q564" s="5">
        <f t="shared" si="47"/>
        <v>2012</v>
      </c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</row>
    <row r="565" spans="1:110" ht="15" x14ac:dyDescent="0.2">
      <c r="A565" s="15" t="s">
        <v>1224</v>
      </c>
      <c r="B565" s="16">
        <v>36359</v>
      </c>
      <c r="C565" s="16">
        <v>41920</v>
      </c>
      <c r="D565" s="9">
        <f t="shared" si="42"/>
        <v>15</v>
      </c>
      <c r="E565" s="9" t="str">
        <f t="shared" si="43"/>
        <v>c) 11-15</v>
      </c>
      <c r="F565" s="9" t="str">
        <f t="shared" si="44"/>
        <v>11-15</v>
      </c>
      <c r="G565" s="10" t="s">
        <v>73</v>
      </c>
      <c r="H565" s="12" t="s">
        <v>656</v>
      </c>
      <c r="I565" s="12" t="s">
        <v>18</v>
      </c>
      <c r="J565" s="17" t="s">
        <v>861</v>
      </c>
      <c r="K565" s="12" t="s">
        <v>59</v>
      </c>
      <c r="L565" s="12" t="s">
        <v>60</v>
      </c>
      <c r="M565" s="12" t="s">
        <v>190</v>
      </c>
      <c r="N565" s="12" t="s">
        <v>50</v>
      </c>
      <c r="O565" s="19">
        <v>28562</v>
      </c>
      <c r="P565" s="13">
        <v>1</v>
      </c>
      <c r="Q565" s="5">
        <f t="shared" si="47"/>
        <v>2014</v>
      </c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</row>
    <row r="566" spans="1:110" ht="15" x14ac:dyDescent="0.2">
      <c r="A566" s="15" t="s">
        <v>1224</v>
      </c>
      <c r="B566" s="16">
        <v>36723</v>
      </c>
      <c r="C566" s="16">
        <v>41799</v>
      </c>
      <c r="D566" s="9">
        <f t="shared" si="42"/>
        <v>13</v>
      </c>
      <c r="E566" s="9" t="str">
        <f t="shared" si="43"/>
        <v>c) 11-15</v>
      </c>
      <c r="F566" s="9" t="str">
        <f t="shared" si="44"/>
        <v>11-15</v>
      </c>
      <c r="G566" s="10" t="s">
        <v>73</v>
      </c>
      <c r="H566" s="12" t="s">
        <v>878</v>
      </c>
      <c r="I566" s="12" t="s">
        <v>18</v>
      </c>
      <c r="J566" s="17" t="s">
        <v>879</v>
      </c>
      <c r="K566" s="12" t="s">
        <v>376</v>
      </c>
      <c r="L566" s="12" t="s">
        <v>377</v>
      </c>
      <c r="M566" s="12" t="s">
        <v>378</v>
      </c>
      <c r="N566" s="12" t="s">
        <v>26</v>
      </c>
      <c r="O566" s="19">
        <v>28562</v>
      </c>
      <c r="P566" s="13">
        <v>1</v>
      </c>
      <c r="Q566" s="5">
        <f t="shared" si="47"/>
        <v>2014</v>
      </c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</row>
    <row r="567" spans="1:110" ht="15" x14ac:dyDescent="0.2">
      <c r="A567" s="15" t="s">
        <v>1224</v>
      </c>
      <c r="B567" s="16">
        <v>33104</v>
      </c>
      <c r="C567" s="16">
        <v>40359</v>
      </c>
      <c r="D567" s="9">
        <f t="shared" si="42"/>
        <v>19</v>
      </c>
      <c r="E567" s="9" t="str">
        <f t="shared" si="43"/>
        <v>d) 16-20</v>
      </c>
      <c r="F567" s="9" t="str">
        <f t="shared" si="44"/>
        <v>16-20</v>
      </c>
      <c r="G567" s="10" t="s">
        <v>73</v>
      </c>
      <c r="H567" s="12" t="s">
        <v>656</v>
      </c>
      <c r="I567" s="12" t="s">
        <v>18</v>
      </c>
      <c r="J567" s="17" t="s">
        <v>966</v>
      </c>
      <c r="K567" s="12" t="s">
        <v>59</v>
      </c>
      <c r="L567" s="12" t="s">
        <v>60</v>
      </c>
      <c r="M567" s="12" t="s">
        <v>69</v>
      </c>
      <c r="N567" s="12" t="s">
        <v>65</v>
      </c>
      <c r="O567" s="19">
        <v>28562</v>
      </c>
      <c r="P567" s="13">
        <v>1</v>
      </c>
      <c r="Q567" s="5">
        <f t="shared" si="47"/>
        <v>2014</v>
      </c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</row>
    <row r="568" spans="1:110" ht="15" x14ac:dyDescent="0.2">
      <c r="A568" s="15" t="s">
        <v>1224</v>
      </c>
      <c r="B568" s="16">
        <v>34063</v>
      </c>
      <c r="C568" s="16">
        <v>41391</v>
      </c>
      <c r="D568" s="9">
        <f t="shared" si="42"/>
        <v>20</v>
      </c>
      <c r="E568" s="9" t="str">
        <f t="shared" si="43"/>
        <v>d) 16-20</v>
      </c>
      <c r="F568" s="9" t="str">
        <f t="shared" si="44"/>
        <v>16-20</v>
      </c>
      <c r="G568" s="10" t="s">
        <v>73</v>
      </c>
      <c r="H568" s="12" t="s">
        <v>656</v>
      </c>
      <c r="I568" s="12" t="s">
        <v>18</v>
      </c>
      <c r="J568" s="17" t="s">
        <v>984</v>
      </c>
      <c r="K568" s="12" t="s">
        <v>376</v>
      </c>
      <c r="L568" s="12" t="s">
        <v>377</v>
      </c>
      <c r="M568" s="12" t="s">
        <v>378</v>
      </c>
      <c r="N568" s="12" t="s">
        <v>65</v>
      </c>
      <c r="O568" s="19">
        <v>28562</v>
      </c>
      <c r="P568" s="13">
        <v>1</v>
      </c>
      <c r="Q568" s="5">
        <f t="shared" si="47"/>
        <v>2010</v>
      </c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</row>
    <row r="569" spans="1:110" ht="15" x14ac:dyDescent="0.2">
      <c r="A569" s="15" t="s">
        <v>1224</v>
      </c>
      <c r="B569" s="16">
        <v>34343</v>
      </c>
      <c r="C569" s="16">
        <v>41730</v>
      </c>
      <c r="D569" s="9">
        <f t="shared" si="42"/>
        <v>20</v>
      </c>
      <c r="E569" s="9" t="str">
        <f t="shared" si="43"/>
        <v>d) 16-20</v>
      </c>
      <c r="F569" s="9" t="str">
        <f t="shared" si="44"/>
        <v>16-20</v>
      </c>
      <c r="G569" s="10" t="s">
        <v>73</v>
      </c>
      <c r="H569" s="12" t="s">
        <v>986</v>
      </c>
      <c r="I569" s="12" t="s">
        <v>18</v>
      </c>
      <c r="J569" s="17" t="s">
        <v>987</v>
      </c>
      <c r="K569" s="12" t="s">
        <v>376</v>
      </c>
      <c r="L569" s="12" t="s">
        <v>377</v>
      </c>
      <c r="M569" s="12" t="s">
        <v>837</v>
      </c>
      <c r="N569" s="12" t="s">
        <v>238</v>
      </c>
      <c r="O569" s="19">
        <v>28562</v>
      </c>
      <c r="P569" s="13">
        <v>1</v>
      </c>
      <c r="Q569" s="5">
        <f t="shared" si="47"/>
        <v>2013</v>
      </c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</row>
    <row r="570" spans="1:110" ht="15" x14ac:dyDescent="0.2">
      <c r="A570" s="15" t="s">
        <v>1224</v>
      </c>
      <c r="B570" s="16">
        <v>35820</v>
      </c>
      <c r="C570" s="16">
        <v>42046</v>
      </c>
      <c r="D570" s="9">
        <f t="shared" si="42"/>
        <v>17</v>
      </c>
      <c r="E570" s="9" t="str">
        <f t="shared" si="43"/>
        <v>d) 16-20</v>
      </c>
      <c r="F570" s="9" t="str">
        <f t="shared" si="44"/>
        <v>16-20</v>
      </c>
      <c r="G570" s="10" t="s">
        <v>73</v>
      </c>
      <c r="H570" s="12" t="s">
        <v>852</v>
      </c>
      <c r="I570" s="12" t="s">
        <v>18</v>
      </c>
      <c r="J570" s="17" t="s">
        <v>989</v>
      </c>
      <c r="K570" s="12" t="s">
        <v>376</v>
      </c>
      <c r="L570" s="12" t="s">
        <v>377</v>
      </c>
      <c r="M570" s="12" t="s">
        <v>378</v>
      </c>
      <c r="N570" s="12" t="s">
        <v>26</v>
      </c>
      <c r="O570" s="19">
        <v>28562</v>
      </c>
      <c r="P570" s="13">
        <v>1</v>
      </c>
      <c r="Q570" s="5">
        <f t="shared" si="47"/>
        <v>2014</v>
      </c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</row>
    <row r="571" spans="1:110" ht="15" x14ac:dyDescent="0.2">
      <c r="A571" s="26" t="s">
        <v>1224</v>
      </c>
      <c r="B571" s="8">
        <v>32201</v>
      </c>
      <c r="C571" s="8">
        <v>40202</v>
      </c>
      <c r="D571" s="9">
        <f t="shared" si="42"/>
        <v>21</v>
      </c>
      <c r="E571" s="9" t="str">
        <f t="shared" si="43"/>
        <v>e) 21-25</v>
      </c>
      <c r="F571" s="9" t="str">
        <f t="shared" si="44"/>
        <v>21-25</v>
      </c>
      <c r="G571" s="24" t="s">
        <v>73</v>
      </c>
      <c r="H571" s="25" t="s">
        <v>189</v>
      </c>
      <c r="I571" s="25" t="s">
        <v>18</v>
      </c>
      <c r="J571" s="25"/>
      <c r="K571" s="25" t="s">
        <v>59</v>
      </c>
      <c r="L571" s="13" t="s">
        <v>60</v>
      </c>
      <c r="M571" s="25" t="s">
        <v>190</v>
      </c>
      <c r="N571" s="25" t="s">
        <v>26</v>
      </c>
      <c r="O571" s="19">
        <v>28562</v>
      </c>
      <c r="P571" s="13">
        <v>1</v>
      </c>
      <c r="Q571" s="20">
        <f>YEAR(C571)</f>
        <v>2010</v>
      </c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</row>
    <row r="572" spans="1:110" ht="15" x14ac:dyDescent="0.2">
      <c r="A572" s="15" t="s">
        <v>1224</v>
      </c>
      <c r="B572" s="16">
        <v>32383</v>
      </c>
      <c r="C572" s="16">
        <v>41260</v>
      </c>
      <c r="D572" s="9">
        <f t="shared" si="42"/>
        <v>24</v>
      </c>
      <c r="E572" s="9" t="str">
        <f t="shared" si="43"/>
        <v>e) 21-25</v>
      </c>
      <c r="F572" s="9" t="str">
        <f t="shared" si="44"/>
        <v>21-25</v>
      </c>
      <c r="G572" s="10" t="s">
        <v>73</v>
      </c>
      <c r="H572" s="12" t="s">
        <v>716</v>
      </c>
      <c r="I572" s="12" t="s">
        <v>18</v>
      </c>
      <c r="J572" s="17" t="s">
        <v>1039</v>
      </c>
      <c r="K572" s="12" t="s">
        <v>59</v>
      </c>
      <c r="L572" s="12" t="s">
        <v>60</v>
      </c>
      <c r="M572" s="12" t="s">
        <v>190</v>
      </c>
      <c r="N572" s="12" t="s">
        <v>65</v>
      </c>
      <c r="O572" s="19">
        <v>28562</v>
      </c>
      <c r="P572" s="13">
        <v>1</v>
      </c>
      <c r="Q572" s="5">
        <f>YEAR(C571)</f>
        <v>2010</v>
      </c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</row>
    <row r="573" spans="1:110" ht="15" x14ac:dyDescent="0.2">
      <c r="A573" s="15" t="s">
        <v>1224</v>
      </c>
      <c r="B573" s="16">
        <v>32929</v>
      </c>
      <c r="C573" s="16">
        <v>42064</v>
      </c>
      <c r="D573" s="9">
        <f t="shared" si="42"/>
        <v>25</v>
      </c>
      <c r="E573" s="9" t="str">
        <f t="shared" si="43"/>
        <v>e) 21-25</v>
      </c>
      <c r="F573" s="9" t="str">
        <f t="shared" si="44"/>
        <v>21-25</v>
      </c>
      <c r="G573" s="10" t="s">
        <v>73</v>
      </c>
      <c r="H573" s="12" t="s">
        <v>1049</v>
      </c>
      <c r="I573" s="12" t="s">
        <v>18</v>
      </c>
      <c r="J573" s="17" t="s">
        <v>1050</v>
      </c>
      <c r="K573" s="12" t="s">
        <v>59</v>
      </c>
      <c r="L573" s="12" t="s">
        <v>60</v>
      </c>
      <c r="M573" s="12" t="s">
        <v>190</v>
      </c>
      <c r="N573" s="12" t="s">
        <v>65</v>
      </c>
      <c r="O573" s="19">
        <v>28562</v>
      </c>
      <c r="P573" s="13">
        <v>1</v>
      </c>
      <c r="Q573" s="5">
        <f>YEAR(C572)</f>
        <v>2012</v>
      </c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</row>
    <row r="574" spans="1:110" ht="15" x14ac:dyDescent="0.2">
      <c r="A574" s="26" t="s">
        <v>1224</v>
      </c>
      <c r="B574" s="8">
        <v>32383</v>
      </c>
      <c r="C574" s="8">
        <v>40199</v>
      </c>
      <c r="D574" s="9">
        <f t="shared" si="42"/>
        <v>21</v>
      </c>
      <c r="E574" s="9" t="str">
        <f t="shared" si="43"/>
        <v>e) 21-25</v>
      </c>
      <c r="F574" s="9" t="str">
        <f t="shared" si="44"/>
        <v>21-25</v>
      </c>
      <c r="G574" s="24" t="s">
        <v>73</v>
      </c>
      <c r="H574" s="25" t="s">
        <v>189</v>
      </c>
      <c r="I574" s="25" t="s">
        <v>18</v>
      </c>
      <c r="J574" s="25"/>
      <c r="K574" s="25" t="s">
        <v>376</v>
      </c>
      <c r="L574" s="13" t="s">
        <v>377</v>
      </c>
      <c r="M574" s="25" t="s">
        <v>378</v>
      </c>
      <c r="N574" s="25" t="s">
        <v>26</v>
      </c>
      <c r="O574" s="19">
        <v>28562</v>
      </c>
      <c r="P574" s="13">
        <v>1</v>
      </c>
      <c r="Q574" s="20">
        <f>YEAR(C574)</f>
        <v>2010</v>
      </c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</row>
    <row r="575" spans="1:110" ht="15" x14ac:dyDescent="0.2">
      <c r="A575" s="15" t="s">
        <v>1224</v>
      </c>
      <c r="B575" s="16">
        <v>31109</v>
      </c>
      <c r="C575" s="16">
        <v>40359</v>
      </c>
      <c r="D575" s="9">
        <f t="shared" si="42"/>
        <v>25</v>
      </c>
      <c r="E575" s="9" t="str">
        <f t="shared" si="43"/>
        <v>e) 21-25</v>
      </c>
      <c r="F575" s="9" t="str">
        <f t="shared" si="44"/>
        <v>21-25</v>
      </c>
      <c r="G575" s="10" t="s">
        <v>73</v>
      </c>
      <c r="H575" s="12" t="s">
        <v>1052</v>
      </c>
      <c r="I575" s="12" t="s">
        <v>18</v>
      </c>
      <c r="J575" s="17" t="s">
        <v>1053</v>
      </c>
      <c r="K575" s="12" t="s">
        <v>376</v>
      </c>
      <c r="L575" s="12" t="s">
        <v>377</v>
      </c>
      <c r="M575" s="12" t="s">
        <v>69</v>
      </c>
      <c r="N575" s="12" t="s">
        <v>65</v>
      </c>
      <c r="O575" s="19">
        <v>28562</v>
      </c>
      <c r="P575" s="13">
        <v>1</v>
      </c>
      <c r="Q575" s="5">
        <f t="shared" ref="Q575:Q593" si="48">YEAR(C574)</f>
        <v>2010</v>
      </c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</row>
    <row r="576" spans="1:110" ht="15" x14ac:dyDescent="0.2">
      <c r="A576" s="15" t="s">
        <v>1224</v>
      </c>
      <c r="B576" s="16">
        <v>32019</v>
      </c>
      <c r="C576" s="16">
        <v>41056</v>
      </c>
      <c r="D576" s="9">
        <f t="shared" si="42"/>
        <v>24</v>
      </c>
      <c r="E576" s="9" t="str">
        <f t="shared" si="43"/>
        <v>e) 21-25</v>
      </c>
      <c r="F576" s="9" t="str">
        <f t="shared" si="44"/>
        <v>21-25</v>
      </c>
      <c r="G576" s="10" t="s">
        <v>73</v>
      </c>
      <c r="H576" s="12" t="s">
        <v>139</v>
      </c>
      <c r="I576" s="12" t="s">
        <v>18</v>
      </c>
      <c r="J576" s="17" t="s">
        <v>1060</v>
      </c>
      <c r="K576" s="12" t="s">
        <v>376</v>
      </c>
      <c r="L576" s="12" t="s">
        <v>377</v>
      </c>
      <c r="M576" s="12" t="s">
        <v>378</v>
      </c>
      <c r="N576" s="12" t="s">
        <v>65</v>
      </c>
      <c r="O576" s="19">
        <v>28562</v>
      </c>
      <c r="P576" s="13">
        <v>1</v>
      </c>
      <c r="Q576" s="5">
        <f t="shared" si="48"/>
        <v>2010</v>
      </c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</row>
    <row r="577" spans="1:110" ht="15" x14ac:dyDescent="0.2">
      <c r="A577" s="15" t="s">
        <v>1224</v>
      </c>
      <c r="B577" s="16">
        <v>32929</v>
      </c>
      <c r="C577" s="16">
        <v>41274</v>
      </c>
      <c r="D577" s="9">
        <f t="shared" si="42"/>
        <v>22</v>
      </c>
      <c r="E577" s="9" t="str">
        <f t="shared" si="43"/>
        <v>e) 21-25</v>
      </c>
      <c r="F577" s="9" t="str">
        <f t="shared" si="44"/>
        <v>21-25</v>
      </c>
      <c r="G577" s="10" t="s">
        <v>73</v>
      </c>
      <c r="H577" s="12" t="s">
        <v>149</v>
      </c>
      <c r="I577" s="12" t="s">
        <v>18</v>
      </c>
      <c r="J577" s="17" t="s">
        <v>1082</v>
      </c>
      <c r="K577" s="12" t="s">
        <v>376</v>
      </c>
      <c r="L577" s="12" t="s">
        <v>377</v>
      </c>
      <c r="M577" s="12" t="s">
        <v>378</v>
      </c>
      <c r="N577" s="12" t="s">
        <v>65</v>
      </c>
      <c r="O577" s="19">
        <v>28562</v>
      </c>
      <c r="P577" s="13">
        <v>1</v>
      </c>
      <c r="Q577" s="5">
        <f t="shared" si="48"/>
        <v>2012</v>
      </c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</row>
    <row r="578" spans="1:110" ht="15" x14ac:dyDescent="0.2">
      <c r="A578" s="15" t="s">
        <v>1224</v>
      </c>
      <c r="B578" s="16">
        <v>32929</v>
      </c>
      <c r="C578" s="16">
        <v>41453</v>
      </c>
      <c r="D578" s="9">
        <f t="shared" ref="D578:D641" si="49">TRUNC((C578-B578)/365,0)</f>
        <v>23</v>
      </c>
      <c r="E578" s="9" t="str">
        <f t="shared" ref="E578:E641" si="50">IF(D578 &lt;= 5, "a) 0-5", IF(D578 &lt;= 10, "b) 6-10",IF(D578&lt;=15,"c) 11-15", IF(D578&lt;=20, "d) 16-20", IF(D578&lt;=25, "e) 21-25", IF(D578&lt;=30, "f) 26-30", "g) 31+"))))))</f>
        <v>e) 21-25</v>
      </c>
      <c r="F578" s="9" t="str">
        <f t="shared" ref="F578:F641" si="51">IF(D578 &lt;= 5, "0-5", IF(D578 &lt;= 10, "6-10",IF(D578&lt;=15,"11-15", IF(D578&lt;=20, "16-20", IF(D578&lt;=25, "21-25", IF(D578&lt;=30, "26-30", "31+"))))))</f>
        <v>21-25</v>
      </c>
      <c r="G578" s="10" t="s">
        <v>73</v>
      </c>
      <c r="H578" s="12" t="s">
        <v>852</v>
      </c>
      <c r="I578" s="12" t="s">
        <v>18</v>
      </c>
      <c r="J578" s="17" t="s">
        <v>989</v>
      </c>
      <c r="K578" s="12" t="s">
        <v>376</v>
      </c>
      <c r="L578" s="12" t="s">
        <v>377</v>
      </c>
      <c r="M578" s="12" t="s">
        <v>378</v>
      </c>
      <c r="N578" s="12" t="s">
        <v>65</v>
      </c>
      <c r="O578" s="19">
        <v>28562</v>
      </c>
      <c r="P578" s="13">
        <v>1</v>
      </c>
      <c r="Q578" s="5">
        <f t="shared" si="48"/>
        <v>2012</v>
      </c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</row>
    <row r="579" spans="1:110" ht="15" x14ac:dyDescent="0.2">
      <c r="A579" s="15" t="s">
        <v>1224</v>
      </c>
      <c r="B579" s="16">
        <v>30367</v>
      </c>
      <c r="C579" s="16">
        <v>40724</v>
      </c>
      <c r="D579" s="9">
        <f t="shared" si="49"/>
        <v>28</v>
      </c>
      <c r="E579" s="9" t="str">
        <f t="shared" si="50"/>
        <v>f) 26-30</v>
      </c>
      <c r="F579" s="9" t="str">
        <f t="shared" si="51"/>
        <v>26-30</v>
      </c>
      <c r="G579" s="10" t="s">
        <v>73</v>
      </c>
      <c r="H579" s="12" t="s">
        <v>716</v>
      </c>
      <c r="I579" s="12" t="s">
        <v>18</v>
      </c>
      <c r="J579" s="17" t="s">
        <v>1163</v>
      </c>
      <c r="K579" s="12" t="s">
        <v>376</v>
      </c>
      <c r="L579" s="12" t="s">
        <v>377</v>
      </c>
      <c r="M579" s="12" t="s">
        <v>69</v>
      </c>
      <c r="N579" s="12" t="s">
        <v>65</v>
      </c>
      <c r="O579" s="19">
        <v>28562</v>
      </c>
      <c r="P579" s="13">
        <v>1</v>
      </c>
      <c r="Q579" s="5">
        <f t="shared" si="48"/>
        <v>2013</v>
      </c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</row>
    <row r="580" spans="1:110" ht="15" x14ac:dyDescent="0.2">
      <c r="A580" s="15" t="s">
        <v>1224</v>
      </c>
      <c r="B580" s="16">
        <v>30010</v>
      </c>
      <c r="C580" s="16">
        <v>40486</v>
      </c>
      <c r="D580" s="9">
        <f t="shared" si="49"/>
        <v>28</v>
      </c>
      <c r="E580" s="9" t="str">
        <f t="shared" si="50"/>
        <v>f) 26-30</v>
      </c>
      <c r="F580" s="9" t="str">
        <f t="shared" si="51"/>
        <v>26-30</v>
      </c>
      <c r="G580" s="10" t="s">
        <v>73</v>
      </c>
      <c r="H580" s="12" t="s">
        <v>1175</v>
      </c>
      <c r="I580" s="12" t="s">
        <v>18</v>
      </c>
      <c r="J580" s="17" t="s">
        <v>314</v>
      </c>
      <c r="K580" s="12" t="s">
        <v>997</v>
      </c>
      <c r="L580" s="12" t="s">
        <v>998</v>
      </c>
      <c r="M580" s="12" t="s">
        <v>69</v>
      </c>
      <c r="N580" s="12" t="s">
        <v>65</v>
      </c>
      <c r="O580" s="19">
        <v>28562</v>
      </c>
      <c r="P580" s="13">
        <v>1</v>
      </c>
      <c r="Q580" s="5">
        <f t="shared" si="48"/>
        <v>2011</v>
      </c>
      <c r="R580" s="5"/>
    </row>
    <row r="581" spans="1:110" ht="15" x14ac:dyDescent="0.2">
      <c r="A581" s="15" t="s">
        <v>1225</v>
      </c>
      <c r="B581" s="16">
        <v>41929</v>
      </c>
      <c r="C581" s="16">
        <v>42082</v>
      </c>
      <c r="D581" s="9">
        <f t="shared" si="49"/>
        <v>0</v>
      </c>
      <c r="E581" s="9" t="str">
        <f t="shared" si="50"/>
        <v>a) 0-5</v>
      </c>
      <c r="F581" s="9" t="str">
        <f t="shared" si="51"/>
        <v>0-5</v>
      </c>
      <c r="G581" s="10" t="s">
        <v>73</v>
      </c>
      <c r="H581" s="12" t="s">
        <v>122</v>
      </c>
      <c r="I581" s="12" t="s">
        <v>18</v>
      </c>
      <c r="J581" s="17" t="s">
        <v>85</v>
      </c>
      <c r="K581" s="12" t="s">
        <v>37</v>
      </c>
      <c r="L581" s="12" t="s">
        <v>38</v>
      </c>
      <c r="M581" s="12" t="s">
        <v>121</v>
      </c>
      <c r="N581" s="12" t="s">
        <v>26</v>
      </c>
      <c r="O581" s="22">
        <v>20113</v>
      </c>
      <c r="P581" s="13">
        <v>1</v>
      </c>
      <c r="Q581" s="5">
        <f t="shared" si="48"/>
        <v>2010</v>
      </c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</row>
    <row r="582" spans="1:110" ht="15" x14ac:dyDescent="0.2">
      <c r="A582" s="15" t="s">
        <v>1225</v>
      </c>
      <c r="B582" s="16">
        <v>39647</v>
      </c>
      <c r="C582" s="16">
        <v>40337</v>
      </c>
      <c r="D582" s="9">
        <f t="shared" si="49"/>
        <v>1</v>
      </c>
      <c r="E582" s="9" t="str">
        <f t="shared" si="50"/>
        <v>a) 0-5</v>
      </c>
      <c r="F582" s="9" t="str">
        <f t="shared" si="51"/>
        <v>0-5</v>
      </c>
      <c r="G582" s="10" t="s">
        <v>73</v>
      </c>
      <c r="H582" s="12" t="s">
        <v>124</v>
      </c>
      <c r="I582" s="12" t="s">
        <v>18</v>
      </c>
      <c r="J582" s="17" t="s">
        <v>125</v>
      </c>
      <c r="K582" s="12" t="s">
        <v>37</v>
      </c>
      <c r="L582" s="12" t="s">
        <v>38</v>
      </c>
      <c r="M582" s="12" t="s">
        <v>69</v>
      </c>
      <c r="N582" s="12" t="s">
        <v>26</v>
      </c>
      <c r="O582" s="19">
        <v>28562</v>
      </c>
      <c r="P582" s="13">
        <v>1</v>
      </c>
      <c r="Q582" s="5">
        <f t="shared" si="48"/>
        <v>2015</v>
      </c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</row>
    <row r="583" spans="1:110" ht="15" x14ac:dyDescent="0.2">
      <c r="A583" s="15" t="s">
        <v>1225</v>
      </c>
      <c r="B583" s="16">
        <v>40193</v>
      </c>
      <c r="C583" s="16">
        <v>40474</v>
      </c>
      <c r="D583" s="9">
        <f t="shared" si="49"/>
        <v>0</v>
      </c>
      <c r="E583" s="9" t="str">
        <f t="shared" si="50"/>
        <v>a) 0-5</v>
      </c>
      <c r="F583" s="9" t="str">
        <f t="shared" si="51"/>
        <v>0-5</v>
      </c>
      <c r="G583" s="10" t="s">
        <v>73</v>
      </c>
      <c r="H583" s="12" t="s">
        <v>133</v>
      </c>
      <c r="I583" s="12" t="s">
        <v>18</v>
      </c>
      <c r="J583" s="17" t="s">
        <v>134</v>
      </c>
      <c r="K583" s="12" t="s">
        <v>37</v>
      </c>
      <c r="L583" s="12" t="s">
        <v>38</v>
      </c>
      <c r="M583" s="12" t="s">
        <v>69</v>
      </c>
      <c r="N583" s="12" t="s">
        <v>44</v>
      </c>
      <c r="O583" s="22">
        <v>28562</v>
      </c>
      <c r="P583" s="13">
        <v>1</v>
      </c>
      <c r="Q583" s="5">
        <f t="shared" si="48"/>
        <v>2010</v>
      </c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</row>
    <row r="584" spans="1:110" ht="15" x14ac:dyDescent="0.2">
      <c r="A584" s="15" t="s">
        <v>1225</v>
      </c>
      <c r="B584" s="16">
        <v>39647</v>
      </c>
      <c r="C584" s="16">
        <v>40503</v>
      </c>
      <c r="D584" s="9">
        <f t="shared" si="49"/>
        <v>2</v>
      </c>
      <c r="E584" s="9" t="str">
        <f t="shared" si="50"/>
        <v>a) 0-5</v>
      </c>
      <c r="F584" s="9" t="str">
        <f t="shared" si="51"/>
        <v>0-5</v>
      </c>
      <c r="G584" s="10" t="s">
        <v>73</v>
      </c>
      <c r="H584" s="12" t="s">
        <v>133</v>
      </c>
      <c r="I584" s="12" t="s">
        <v>18</v>
      </c>
      <c r="J584" s="17" t="s">
        <v>135</v>
      </c>
      <c r="K584" s="12" t="s">
        <v>37</v>
      </c>
      <c r="L584" s="12" t="s">
        <v>38</v>
      </c>
      <c r="M584" s="12" t="s">
        <v>69</v>
      </c>
      <c r="N584" s="12" t="s">
        <v>44</v>
      </c>
      <c r="O584" s="19">
        <v>28562</v>
      </c>
      <c r="P584" s="13">
        <v>1</v>
      </c>
      <c r="Q584" s="5">
        <f t="shared" si="48"/>
        <v>2010</v>
      </c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</row>
    <row r="585" spans="1:110" ht="15" x14ac:dyDescent="0.2">
      <c r="A585" s="15" t="s">
        <v>1225</v>
      </c>
      <c r="B585" s="16">
        <v>40193</v>
      </c>
      <c r="C585" s="16">
        <v>40625</v>
      </c>
      <c r="D585" s="9">
        <f t="shared" si="49"/>
        <v>1</v>
      </c>
      <c r="E585" s="9" t="str">
        <f t="shared" si="50"/>
        <v>a) 0-5</v>
      </c>
      <c r="F585" s="9" t="str">
        <f t="shared" si="51"/>
        <v>0-5</v>
      </c>
      <c r="G585" s="10" t="s">
        <v>73</v>
      </c>
      <c r="H585" s="12" t="s">
        <v>136</v>
      </c>
      <c r="I585" s="12" t="s">
        <v>18</v>
      </c>
      <c r="J585" s="17" t="s">
        <v>137</v>
      </c>
      <c r="K585" s="12" t="s">
        <v>37</v>
      </c>
      <c r="L585" s="12" t="s">
        <v>38</v>
      </c>
      <c r="M585" s="12" t="s">
        <v>69</v>
      </c>
      <c r="N585" s="12" t="s">
        <v>44</v>
      </c>
      <c r="O585" s="19">
        <v>28562</v>
      </c>
      <c r="P585" s="13">
        <v>1</v>
      </c>
      <c r="Q585" s="5">
        <f t="shared" si="48"/>
        <v>2010</v>
      </c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</row>
    <row r="586" spans="1:110" ht="15" x14ac:dyDescent="0.2">
      <c r="A586" s="15" t="s">
        <v>1225</v>
      </c>
      <c r="B586" s="16">
        <v>40193</v>
      </c>
      <c r="C586" s="16">
        <v>40725</v>
      </c>
      <c r="D586" s="9">
        <f t="shared" si="49"/>
        <v>1</v>
      </c>
      <c r="E586" s="9" t="str">
        <f t="shared" si="50"/>
        <v>a) 0-5</v>
      </c>
      <c r="F586" s="9" t="str">
        <f t="shared" si="51"/>
        <v>0-5</v>
      </c>
      <c r="G586" s="10" t="s">
        <v>73</v>
      </c>
      <c r="H586" s="12" t="s">
        <v>136</v>
      </c>
      <c r="I586" s="12" t="s">
        <v>18</v>
      </c>
      <c r="J586" s="17" t="s">
        <v>138</v>
      </c>
      <c r="K586" s="12" t="s">
        <v>37</v>
      </c>
      <c r="L586" s="12" t="s">
        <v>38</v>
      </c>
      <c r="M586" s="12" t="s">
        <v>69</v>
      </c>
      <c r="N586" s="12" t="s">
        <v>44</v>
      </c>
      <c r="O586" s="19">
        <v>28562</v>
      </c>
      <c r="P586" s="13">
        <v>1</v>
      </c>
      <c r="Q586" s="5">
        <f t="shared" si="48"/>
        <v>2011</v>
      </c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</row>
    <row r="587" spans="1:110" ht="15" x14ac:dyDescent="0.2">
      <c r="A587" s="15" t="s">
        <v>1225</v>
      </c>
      <c r="B587" s="16">
        <v>40256</v>
      </c>
      <c r="C587" s="16">
        <v>40767</v>
      </c>
      <c r="D587" s="9">
        <f t="shared" si="49"/>
        <v>1</v>
      </c>
      <c r="E587" s="9" t="str">
        <f t="shared" si="50"/>
        <v>a) 0-5</v>
      </c>
      <c r="F587" s="9" t="str">
        <f t="shared" si="51"/>
        <v>0-5</v>
      </c>
      <c r="G587" s="10" t="s">
        <v>73</v>
      </c>
      <c r="H587" s="12" t="s">
        <v>136</v>
      </c>
      <c r="I587" s="12" t="s">
        <v>18</v>
      </c>
      <c r="J587" s="17" t="s">
        <v>141</v>
      </c>
      <c r="K587" s="12" t="s">
        <v>37</v>
      </c>
      <c r="L587" s="12" t="s">
        <v>38</v>
      </c>
      <c r="M587" s="12" t="s">
        <v>43</v>
      </c>
      <c r="N587" s="12" t="s">
        <v>44</v>
      </c>
      <c r="O587" s="19">
        <v>28562</v>
      </c>
      <c r="P587" s="13">
        <v>1</v>
      </c>
      <c r="Q587" s="5">
        <f t="shared" si="48"/>
        <v>2011</v>
      </c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</row>
    <row r="588" spans="1:110" ht="15" x14ac:dyDescent="0.2">
      <c r="A588" s="15" t="s">
        <v>1225</v>
      </c>
      <c r="B588" s="16">
        <v>40193</v>
      </c>
      <c r="C588" s="16">
        <v>40838</v>
      </c>
      <c r="D588" s="9">
        <f t="shared" si="49"/>
        <v>1</v>
      </c>
      <c r="E588" s="9" t="str">
        <f t="shared" si="50"/>
        <v>a) 0-5</v>
      </c>
      <c r="F588" s="9" t="str">
        <f t="shared" si="51"/>
        <v>0-5</v>
      </c>
      <c r="G588" s="10" t="s">
        <v>73</v>
      </c>
      <c r="H588" s="12" t="s">
        <v>122</v>
      </c>
      <c r="I588" s="12" t="s">
        <v>18</v>
      </c>
      <c r="J588" s="17" t="s">
        <v>146</v>
      </c>
      <c r="K588" s="12" t="s">
        <v>37</v>
      </c>
      <c r="L588" s="12" t="s">
        <v>38</v>
      </c>
      <c r="M588" s="12" t="s">
        <v>43</v>
      </c>
      <c r="N588" s="12" t="s">
        <v>26</v>
      </c>
      <c r="O588" s="19">
        <v>28562</v>
      </c>
      <c r="P588" s="13">
        <v>1</v>
      </c>
      <c r="Q588" s="5">
        <f t="shared" si="48"/>
        <v>2011</v>
      </c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</row>
    <row r="589" spans="1:110" ht="15" x14ac:dyDescent="0.2">
      <c r="A589" s="15" t="s">
        <v>1225</v>
      </c>
      <c r="B589" s="16">
        <v>41096</v>
      </c>
      <c r="C589" s="16">
        <v>41558</v>
      </c>
      <c r="D589" s="9">
        <f t="shared" si="49"/>
        <v>1</v>
      </c>
      <c r="E589" s="9" t="str">
        <f t="shared" si="50"/>
        <v>a) 0-5</v>
      </c>
      <c r="F589" s="9" t="str">
        <f t="shared" si="51"/>
        <v>0-5</v>
      </c>
      <c r="G589" s="10" t="s">
        <v>73</v>
      </c>
      <c r="H589" s="12" t="s">
        <v>136</v>
      </c>
      <c r="I589" s="12" t="s">
        <v>18</v>
      </c>
      <c r="J589" s="17" t="s">
        <v>141</v>
      </c>
      <c r="K589" s="12" t="s">
        <v>37</v>
      </c>
      <c r="L589" s="12" t="s">
        <v>38</v>
      </c>
      <c r="M589" s="12" t="s">
        <v>121</v>
      </c>
      <c r="N589" s="12" t="s">
        <v>26</v>
      </c>
      <c r="O589" s="19">
        <v>28562</v>
      </c>
      <c r="P589" s="13">
        <v>1</v>
      </c>
      <c r="Q589" s="5">
        <f t="shared" si="48"/>
        <v>2011</v>
      </c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</row>
    <row r="590" spans="1:110" ht="15" x14ac:dyDescent="0.2">
      <c r="A590" s="15" t="s">
        <v>1225</v>
      </c>
      <c r="B590" s="16">
        <v>41285</v>
      </c>
      <c r="C590" s="16">
        <v>42008</v>
      </c>
      <c r="D590" s="9">
        <f t="shared" si="49"/>
        <v>1</v>
      </c>
      <c r="E590" s="9" t="str">
        <f t="shared" si="50"/>
        <v>a) 0-5</v>
      </c>
      <c r="F590" s="9" t="str">
        <f t="shared" si="51"/>
        <v>0-5</v>
      </c>
      <c r="G590" s="10" t="s">
        <v>73</v>
      </c>
      <c r="H590" s="12" t="s">
        <v>167</v>
      </c>
      <c r="I590" s="12" t="s">
        <v>18</v>
      </c>
      <c r="J590" s="17" t="s">
        <v>168</v>
      </c>
      <c r="K590" s="12" t="s">
        <v>37</v>
      </c>
      <c r="L590" s="12" t="s">
        <v>38</v>
      </c>
      <c r="M590" s="12" t="s">
        <v>121</v>
      </c>
      <c r="N590" s="12" t="s">
        <v>26</v>
      </c>
      <c r="O590" s="19">
        <v>28562</v>
      </c>
      <c r="P590" s="13">
        <v>1</v>
      </c>
      <c r="Q590" s="5">
        <f t="shared" si="48"/>
        <v>2013</v>
      </c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</row>
    <row r="591" spans="1:110" ht="15" x14ac:dyDescent="0.2">
      <c r="A591" s="15" t="s">
        <v>1225</v>
      </c>
      <c r="B591" s="16">
        <v>41663</v>
      </c>
      <c r="C591" s="16">
        <v>42043</v>
      </c>
      <c r="D591" s="9">
        <f t="shared" si="49"/>
        <v>1</v>
      </c>
      <c r="E591" s="9" t="str">
        <f t="shared" si="50"/>
        <v>a) 0-5</v>
      </c>
      <c r="F591" s="9" t="str">
        <f t="shared" si="51"/>
        <v>0-5</v>
      </c>
      <c r="G591" s="10" t="s">
        <v>73</v>
      </c>
      <c r="H591" s="12" t="s">
        <v>136</v>
      </c>
      <c r="I591" s="12" t="s">
        <v>18</v>
      </c>
      <c r="J591" s="17" t="s">
        <v>174</v>
      </c>
      <c r="K591" s="12" t="s">
        <v>37</v>
      </c>
      <c r="L591" s="12" t="s">
        <v>38</v>
      </c>
      <c r="M591" s="12" t="s">
        <v>121</v>
      </c>
      <c r="N591" s="12" t="s">
        <v>50</v>
      </c>
      <c r="O591" s="19">
        <v>28562</v>
      </c>
      <c r="P591" s="13">
        <v>1</v>
      </c>
      <c r="Q591" s="5">
        <f t="shared" si="48"/>
        <v>2015</v>
      </c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</row>
    <row r="592" spans="1:110" ht="15" x14ac:dyDescent="0.2">
      <c r="A592" s="15" t="s">
        <v>1225</v>
      </c>
      <c r="B592" s="16">
        <v>41838</v>
      </c>
      <c r="C592" s="16">
        <v>42083</v>
      </c>
      <c r="D592" s="9">
        <f t="shared" si="49"/>
        <v>0</v>
      </c>
      <c r="E592" s="9" t="str">
        <f t="shared" si="50"/>
        <v>a) 0-5</v>
      </c>
      <c r="F592" s="9" t="str">
        <f t="shared" si="51"/>
        <v>0-5</v>
      </c>
      <c r="G592" s="10" t="s">
        <v>73</v>
      </c>
      <c r="H592" s="12" t="s">
        <v>178</v>
      </c>
      <c r="I592" s="12" t="s">
        <v>18</v>
      </c>
      <c r="J592" s="17" t="s">
        <v>179</v>
      </c>
      <c r="K592" s="12" t="s">
        <v>37</v>
      </c>
      <c r="L592" s="12" t="s">
        <v>38</v>
      </c>
      <c r="M592" s="12" t="s">
        <v>121</v>
      </c>
      <c r="N592" s="12" t="s">
        <v>50</v>
      </c>
      <c r="O592" s="22">
        <v>28562</v>
      </c>
      <c r="P592" s="13">
        <v>1</v>
      </c>
      <c r="Q592" s="5">
        <f t="shared" si="48"/>
        <v>2015</v>
      </c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</row>
    <row r="593" spans="1:110" ht="15" x14ac:dyDescent="0.2">
      <c r="A593" s="15" t="s">
        <v>1225</v>
      </c>
      <c r="B593" s="16">
        <v>42027</v>
      </c>
      <c r="C593" s="16">
        <v>42230</v>
      </c>
      <c r="D593" s="9">
        <f t="shared" si="49"/>
        <v>0</v>
      </c>
      <c r="E593" s="9" t="str">
        <f t="shared" si="50"/>
        <v>a) 0-5</v>
      </c>
      <c r="F593" s="9" t="str">
        <f t="shared" si="51"/>
        <v>0-5</v>
      </c>
      <c r="G593" s="10" t="s">
        <v>73</v>
      </c>
      <c r="H593" s="21" t="s">
        <v>167</v>
      </c>
      <c r="I593" s="12" t="s">
        <v>18</v>
      </c>
      <c r="J593" s="21">
        <v>60022704</v>
      </c>
      <c r="K593" s="21" t="s">
        <v>37</v>
      </c>
      <c r="L593" s="12" t="s">
        <v>38</v>
      </c>
      <c r="M593" s="21" t="s">
        <v>182</v>
      </c>
      <c r="N593" s="12" t="s">
        <v>44</v>
      </c>
      <c r="O593" s="19">
        <v>28562</v>
      </c>
      <c r="P593" s="13">
        <v>1</v>
      </c>
      <c r="Q593" s="5">
        <f t="shared" si="48"/>
        <v>2015</v>
      </c>
    </row>
    <row r="594" spans="1:110" ht="15" x14ac:dyDescent="0.2">
      <c r="A594" s="26" t="s">
        <v>1225</v>
      </c>
      <c r="B594" s="8">
        <v>39141</v>
      </c>
      <c r="C594" s="8">
        <v>40214</v>
      </c>
      <c r="D594" s="9">
        <f t="shared" si="49"/>
        <v>2</v>
      </c>
      <c r="E594" s="9" t="str">
        <f t="shared" si="50"/>
        <v>a) 0-5</v>
      </c>
      <c r="F594" s="9" t="str">
        <f t="shared" si="51"/>
        <v>0-5</v>
      </c>
      <c r="G594" s="24" t="s">
        <v>73</v>
      </c>
      <c r="H594" s="25" t="s">
        <v>186</v>
      </c>
      <c r="I594" s="25" t="s">
        <v>18</v>
      </c>
      <c r="J594" s="25"/>
      <c r="K594" s="25" t="s">
        <v>59</v>
      </c>
      <c r="L594" s="13" t="s">
        <v>60</v>
      </c>
      <c r="M594" s="25" t="s">
        <v>187</v>
      </c>
      <c r="N594" s="25" t="s">
        <v>26</v>
      </c>
      <c r="O594" s="19">
        <v>28562</v>
      </c>
      <c r="P594" s="13">
        <v>1</v>
      </c>
      <c r="Q594" s="20">
        <f>YEAR(C594)</f>
        <v>2010</v>
      </c>
      <c r="R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</row>
    <row r="595" spans="1:110" ht="15" x14ac:dyDescent="0.2">
      <c r="A595" s="15" t="s">
        <v>1225</v>
      </c>
      <c r="B595" s="16">
        <v>38982</v>
      </c>
      <c r="C595" s="16">
        <v>40345</v>
      </c>
      <c r="D595" s="9">
        <f t="shared" si="49"/>
        <v>3</v>
      </c>
      <c r="E595" s="9" t="str">
        <f t="shared" si="50"/>
        <v>a) 0-5</v>
      </c>
      <c r="F595" s="9" t="str">
        <f t="shared" si="51"/>
        <v>0-5</v>
      </c>
      <c r="G595" s="10" t="s">
        <v>73</v>
      </c>
      <c r="H595" s="12" t="s">
        <v>196</v>
      </c>
      <c r="I595" s="12" t="s">
        <v>18</v>
      </c>
      <c r="J595" s="17" t="s">
        <v>197</v>
      </c>
      <c r="K595" s="12" t="s">
        <v>59</v>
      </c>
      <c r="L595" s="12" t="s">
        <v>60</v>
      </c>
      <c r="M595" s="12" t="s">
        <v>69</v>
      </c>
      <c r="N595" s="12" t="s">
        <v>26</v>
      </c>
      <c r="O595" s="19">
        <v>28562</v>
      </c>
      <c r="P595" s="13">
        <v>1</v>
      </c>
      <c r="Q595" s="5">
        <f t="shared" ref="Q595:Q617" si="52">YEAR(C594)</f>
        <v>2010</v>
      </c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</row>
    <row r="596" spans="1:110" ht="15" x14ac:dyDescent="0.2">
      <c r="A596" s="15" t="s">
        <v>1225</v>
      </c>
      <c r="B596" s="16">
        <v>38604</v>
      </c>
      <c r="C596" s="16">
        <v>40374</v>
      </c>
      <c r="D596" s="9">
        <f t="shared" si="49"/>
        <v>4</v>
      </c>
      <c r="E596" s="9" t="str">
        <f t="shared" si="50"/>
        <v>a) 0-5</v>
      </c>
      <c r="F596" s="9" t="str">
        <f t="shared" si="51"/>
        <v>0-5</v>
      </c>
      <c r="G596" s="10" t="s">
        <v>73</v>
      </c>
      <c r="H596" s="12" t="s">
        <v>200</v>
      </c>
      <c r="I596" s="12" t="s">
        <v>18</v>
      </c>
      <c r="J596" s="17" t="s">
        <v>201</v>
      </c>
      <c r="K596" s="12" t="s">
        <v>59</v>
      </c>
      <c r="L596" s="12" t="s">
        <v>60</v>
      </c>
      <c r="M596" s="12" t="s">
        <v>69</v>
      </c>
      <c r="N596" s="12" t="s">
        <v>70</v>
      </c>
      <c r="O596" s="19">
        <v>28562</v>
      </c>
      <c r="P596" s="13">
        <v>1</v>
      </c>
      <c r="Q596" s="5">
        <f t="shared" si="52"/>
        <v>2010</v>
      </c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</row>
    <row r="597" spans="1:110" ht="15" x14ac:dyDescent="0.2">
      <c r="A597" s="15" t="s">
        <v>1225</v>
      </c>
      <c r="B597" s="16">
        <v>38919</v>
      </c>
      <c r="C597" s="16">
        <v>40385</v>
      </c>
      <c r="D597" s="9">
        <f t="shared" si="49"/>
        <v>4</v>
      </c>
      <c r="E597" s="9" t="str">
        <f t="shared" si="50"/>
        <v>a) 0-5</v>
      </c>
      <c r="F597" s="9" t="str">
        <f t="shared" si="51"/>
        <v>0-5</v>
      </c>
      <c r="G597" s="10" t="s">
        <v>73</v>
      </c>
      <c r="H597" s="12" t="s">
        <v>202</v>
      </c>
      <c r="I597" s="12" t="s">
        <v>18</v>
      </c>
      <c r="J597" s="17" t="s">
        <v>203</v>
      </c>
      <c r="K597" s="12" t="s">
        <v>59</v>
      </c>
      <c r="L597" s="12" t="s">
        <v>60</v>
      </c>
      <c r="M597" s="12" t="s">
        <v>69</v>
      </c>
      <c r="N597" s="12" t="s">
        <v>44</v>
      </c>
      <c r="O597" s="19">
        <v>28562</v>
      </c>
      <c r="P597" s="13">
        <v>1</v>
      </c>
      <c r="Q597" s="5">
        <f t="shared" si="52"/>
        <v>2010</v>
      </c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</row>
    <row r="598" spans="1:110" ht="15" x14ac:dyDescent="0.2">
      <c r="A598" s="15" t="s">
        <v>1225</v>
      </c>
      <c r="B598" s="16">
        <v>39647</v>
      </c>
      <c r="C598" s="16">
        <v>40395</v>
      </c>
      <c r="D598" s="9">
        <f t="shared" si="49"/>
        <v>2</v>
      </c>
      <c r="E598" s="9" t="str">
        <f t="shared" si="50"/>
        <v>a) 0-5</v>
      </c>
      <c r="F598" s="9" t="str">
        <f t="shared" si="51"/>
        <v>0-5</v>
      </c>
      <c r="G598" s="10" t="s">
        <v>73</v>
      </c>
      <c r="H598" s="12" t="s">
        <v>178</v>
      </c>
      <c r="I598" s="12" t="s">
        <v>18</v>
      </c>
      <c r="J598" s="17" t="s">
        <v>204</v>
      </c>
      <c r="K598" s="12" t="s">
        <v>59</v>
      </c>
      <c r="L598" s="12" t="s">
        <v>60</v>
      </c>
      <c r="M598" s="12" t="s">
        <v>69</v>
      </c>
      <c r="N598" s="12" t="s">
        <v>44</v>
      </c>
      <c r="O598" s="19">
        <v>28562</v>
      </c>
      <c r="P598" s="13">
        <v>1</v>
      </c>
      <c r="Q598" s="5">
        <f t="shared" si="52"/>
        <v>2010</v>
      </c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</row>
    <row r="599" spans="1:110" ht="15" x14ac:dyDescent="0.2">
      <c r="A599" s="15" t="s">
        <v>1225</v>
      </c>
      <c r="B599" s="16">
        <v>38541</v>
      </c>
      <c r="C599" s="16">
        <v>40437</v>
      </c>
      <c r="D599" s="9">
        <f t="shared" si="49"/>
        <v>5</v>
      </c>
      <c r="E599" s="9" t="str">
        <f t="shared" si="50"/>
        <v>a) 0-5</v>
      </c>
      <c r="F599" s="9" t="str">
        <f t="shared" si="51"/>
        <v>0-5</v>
      </c>
      <c r="G599" s="10" t="s">
        <v>73</v>
      </c>
      <c r="H599" s="12" t="s">
        <v>133</v>
      </c>
      <c r="I599" s="12" t="s">
        <v>18</v>
      </c>
      <c r="J599" s="17" t="s">
        <v>209</v>
      </c>
      <c r="K599" s="12" t="s">
        <v>59</v>
      </c>
      <c r="L599" s="12" t="s">
        <v>60</v>
      </c>
      <c r="M599" s="12" t="s">
        <v>69</v>
      </c>
      <c r="N599" s="12" t="s">
        <v>44</v>
      </c>
      <c r="O599" s="19">
        <v>28562</v>
      </c>
      <c r="P599" s="13">
        <v>1</v>
      </c>
      <c r="Q599" s="5">
        <f t="shared" si="52"/>
        <v>2010</v>
      </c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</row>
    <row r="600" spans="1:110" ht="15" x14ac:dyDescent="0.2">
      <c r="A600" s="15" t="s">
        <v>1225</v>
      </c>
      <c r="B600" s="16">
        <v>38919</v>
      </c>
      <c r="C600" s="16">
        <v>40458</v>
      </c>
      <c r="D600" s="9">
        <f t="shared" si="49"/>
        <v>4</v>
      </c>
      <c r="E600" s="9" t="str">
        <f t="shared" si="50"/>
        <v>a) 0-5</v>
      </c>
      <c r="F600" s="9" t="str">
        <f t="shared" si="51"/>
        <v>0-5</v>
      </c>
      <c r="G600" s="10" t="s">
        <v>73</v>
      </c>
      <c r="H600" s="12" t="s">
        <v>122</v>
      </c>
      <c r="I600" s="12" t="s">
        <v>18</v>
      </c>
      <c r="J600" s="17" t="s">
        <v>211</v>
      </c>
      <c r="K600" s="12" t="s">
        <v>59</v>
      </c>
      <c r="L600" s="12" t="s">
        <v>60</v>
      </c>
      <c r="M600" s="12" t="s">
        <v>69</v>
      </c>
      <c r="N600" s="12" t="s">
        <v>26</v>
      </c>
      <c r="O600" s="19">
        <v>28562</v>
      </c>
      <c r="P600" s="13">
        <v>1</v>
      </c>
      <c r="Q600" s="5">
        <f t="shared" si="52"/>
        <v>2010</v>
      </c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</row>
    <row r="601" spans="1:110" ht="15" x14ac:dyDescent="0.2">
      <c r="A601" s="15" t="s">
        <v>1225</v>
      </c>
      <c r="B601" s="16">
        <v>38982</v>
      </c>
      <c r="C601" s="16">
        <v>40458</v>
      </c>
      <c r="D601" s="9">
        <f t="shared" si="49"/>
        <v>4</v>
      </c>
      <c r="E601" s="9" t="str">
        <f t="shared" si="50"/>
        <v>a) 0-5</v>
      </c>
      <c r="F601" s="9" t="str">
        <f t="shared" si="51"/>
        <v>0-5</v>
      </c>
      <c r="G601" s="10" t="s">
        <v>73</v>
      </c>
      <c r="H601" s="12" t="s">
        <v>212</v>
      </c>
      <c r="I601" s="12" t="s">
        <v>18</v>
      </c>
      <c r="J601" s="17" t="s">
        <v>213</v>
      </c>
      <c r="K601" s="12" t="s">
        <v>59</v>
      </c>
      <c r="L601" s="12" t="s">
        <v>60</v>
      </c>
      <c r="M601" s="12" t="s">
        <v>69</v>
      </c>
      <c r="N601" s="12" t="s">
        <v>26</v>
      </c>
      <c r="O601" s="19">
        <v>28562</v>
      </c>
      <c r="P601" s="13">
        <v>1</v>
      </c>
      <c r="Q601" s="5">
        <f t="shared" si="52"/>
        <v>2010</v>
      </c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</row>
    <row r="602" spans="1:110" ht="15" x14ac:dyDescent="0.2">
      <c r="A602" s="15" t="s">
        <v>1225</v>
      </c>
      <c r="B602" s="16">
        <v>38541</v>
      </c>
      <c r="C602" s="16">
        <v>40473</v>
      </c>
      <c r="D602" s="9">
        <f t="shared" si="49"/>
        <v>5</v>
      </c>
      <c r="E602" s="9" t="str">
        <f t="shared" si="50"/>
        <v>a) 0-5</v>
      </c>
      <c r="F602" s="9" t="str">
        <f t="shared" si="51"/>
        <v>0-5</v>
      </c>
      <c r="G602" s="10" t="s">
        <v>73</v>
      </c>
      <c r="H602" s="12" t="s">
        <v>136</v>
      </c>
      <c r="I602" s="12" t="s">
        <v>18</v>
      </c>
      <c r="J602" s="17" t="s">
        <v>214</v>
      </c>
      <c r="K602" s="12" t="s">
        <v>59</v>
      </c>
      <c r="L602" s="12" t="s">
        <v>60</v>
      </c>
      <c r="M602" s="12" t="s">
        <v>69</v>
      </c>
      <c r="N602" s="12" t="s">
        <v>26</v>
      </c>
      <c r="O602" s="19">
        <v>28562</v>
      </c>
      <c r="P602" s="13">
        <v>1</v>
      </c>
      <c r="Q602" s="5">
        <f t="shared" si="52"/>
        <v>2010</v>
      </c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</row>
    <row r="603" spans="1:110" ht="15" x14ac:dyDescent="0.2">
      <c r="A603" s="15" t="s">
        <v>1225</v>
      </c>
      <c r="B603" s="16">
        <v>39521</v>
      </c>
      <c r="C603" s="16">
        <v>40556</v>
      </c>
      <c r="D603" s="9">
        <f t="shared" si="49"/>
        <v>2</v>
      </c>
      <c r="E603" s="9" t="str">
        <f t="shared" si="50"/>
        <v>a) 0-5</v>
      </c>
      <c r="F603" s="9" t="str">
        <f t="shared" si="51"/>
        <v>0-5</v>
      </c>
      <c r="G603" s="10" t="s">
        <v>73</v>
      </c>
      <c r="H603" s="12" t="s">
        <v>202</v>
      </c>
      <c r="I603" s="12" t="s">
        <v>18</v>
      </c>
      <c r="J603" s="17" t="s">
        <v>226</v>
      </c>
      <c r="K603" s="12" t="s">
        <v>59</v>
      </c>
      <c r="L603" s="12" t="s">
        <v>60</v>
      </c>
      <c r="M603" s="12" t="s">
        <v>69</v>
      </c>
      <c r="N603" s="12" t="s">
        <v>44</v>
      </c>
      <c r="O603" s="19">
        <v>28562</v>
      </c>
      <c r="P603" s="13">
        <v>1</v>
      </c>
      <c r="Q603" s="5">
        <f t="shared" si="52"/>
        <v>2010</v>
      </c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</row>
    <row r="604" spans="1:110" ht="15" x14ac:dyDescent="0.2">
      <c r="A604" s="15" t="s">
        <v>1225</v>
      </c>
      <c r="B604" s="16">
        <v>39647</v>
      </c>
      <c r="C604" s="16">
        <v>40717</v>
      </c>
      <c r="D604" s="9">
        <f t="shared" si="49"/>
        <v>2</v>
      </c>
      <c r="E604" s="9" t="str">
        <f t="shared" si="50"/>
        <v>a) 0-5</v>
      </c>
      <c r="F604" s="9" t="str">
        <f t="shared" si="51"/>
        <v>0-5</v>
      </c>
      <c r="G604" s="10" t="s">
        <v>73</v>
      </c>
      <c r="H604" s="12" t="s">
        <v>136</v>
      </c>
      <c r="I604" s="12" t="s">
        <v>18</v>
      </c>
      <c r="J604" s="17" t="s">
        <v>247</v>
      </c>
      <c r="K604" s="12" t="s">
        <v>59</v>
      </c>
      <c r="L604" s="12" t="s">
        <v>60</v>
      </c>
      <c r="M604" s="12" t="s">
        <v>69</v>
      </c>
      <c r="N604" s="12" t="s">
        <v>50</v>
      </c>
      <c r="O604" s="19">
        <v>28562</v>
      </c>
      <c r="P604" s="13">
        <v>1</v>
      </c>
      <c r="Q604" s="5">
        <f t="shared" si="52"/>
        <v>2011</v>
      </c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</row>
    <row r="605" spans="1:110" ht="15" x14ac:dyDescent="0.2">
      <c r="A605" s="15" t="s">
        <v>1225</v>
      </c>
      <c r="B605" s="16">
        <v>39647</v>
      </c>
      <c r="C605" s="16">
        <v>40912</v>
      </c>
      <c r="D605" s="9">
        <f t="shared" si="49"/>
        <v>3</v>
      </c>
      <c r="E605" s="9" t="str">
        <f t="shared" si="50"/>
        <v>a) 0-5</v>
      </c>
      <c r="F605" s="9" t="str">
        <f t="shared" si="51"/>
        <v>0-5</v>
      </c>
      <c r="G605" s="10" t="s">
        <v>73</v>
      </c>
      <c r="H605" s="12" t="s">
        <v>200</v>
      </c>
      <c r="I605" s="12" t="s">
        <v>18</v>
      </c>
      <c r="J605" s="17" t="s">
        <v>258</v>
      </c>
      <c r="K605" s="12" t="s">
        <v>59</v>
      </c>
      <c r="L605" s="12" t="s">
        <v>60</v>
      </c>
      <c r="M605" s="12" t="s">
        <v>190</v>
      </c>
      <c r="N605" s="12" t="s">
        <v>26</v>
      </c>
      <c r="O605" s="19">
        <v>28562</v>
      </c>
      <c r="P605" s="13">
        <v>1</v>
      </c>
      <c r="Q605" s="5">
        <f t="shared" si="52"/>
        <v>2011</v>
      </c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</row>
    <row r="606" spans="1:110" ht="15" x14ac:dyDescent="0.2">
      <c r="A606" s="15" t="s">
        <v>1225</v>
      </c>
      <c r="B606" s="16">
        <v>38982</v>
      </c>
      <c r="C606" s="16">
        <v>40922</v>
      </c>
      <c r="D606" s="9">
        <f t="shared" si="49"/>
        <v>5</v>
      </c>
      <c r="E606" s="9" t="str">
        <f t="shared" si="50"/>
        <v>a) 0-5</v>
      </c>
      <c r="F606" s="9" t="str">
        <f t="shared" si="51"/>
        <v>0-5</v>
      </c>
      <c r="G606" s="10" t="s">
        <v>73</v>
      </c>
      <c r="H606" s="12" t="s">
        <v>212</v>
      </c>
      <c r="I606" s="12" t="s">
        <v>18</v>
      </c>
      <c r="J606" s="17" t="s">
        <v>264</v>
      </c>
      <c r="K606" s="12" t="s">
        <v>59</v>
      </c>
      <c r="L606" s="12" t="s">
        <v>60</v>
      </c>
      <c r="M606" s="12" t="s">
        <v>64</v>
      </c>
      <c r="N606" s="12" t="s">
        <v>50</v>
      </c>
      <c r="O606" s="19">
        <v>28562</v>
      </c>
      <c r="P606" s="13">
        <v>1</v>
      </c>
      <c r="Q606" s="5">
        <f t="shared" si="52"/>
        <v>2012</v>
      </c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</row>
    <row r="607" spans="1:110" ht="15" x14ac:dyDescent="0.2">
      <c r="A607" s="15" t="s">
        <v>1225</v>
      </c>
      <c r="B607" s="16">
        <v>39451</v>
      </c>
      <c r="C607" s="16">
        <v>41368</v>
      </c>
      <c r="D607" s="9">
        <f t="shared" si="49"/>
        <v>5</v>
      </c>
      <c r="E607" s="9" t="str">
        <f t="shared" si="50"/>
        <v>a) 0-5</v>
      </c>
      <c r="F607" s="9" t="str">
        <f t="shared" si="51"/>
        <v>0-5</v>
      </c>
      <c r="G607" s="10" t="s">
        <v>73</v>
      </c>
      <c r="H607" s="12" t="s">
        <v>196</v>
      </c>
      <c r="I607" s="12" t="s">
        <v>18</v>
      </c>
      <c r="J607" s="17" t="s">
        <v>285</v>
      </c>
      <c r="K607" s="12" t="s">
        <v>59</v>
      </c>
      <c r="L607" s="12" t="s">
        <v>60</v>
      </c>
      <c r="M607" s="12" t="s">
        <v>190</v>
      </c>
      <c r="N607" s="12" t="s">
        <v>26</v>
      </c>
      <c r="O607" s="19">
        <v>28562</v>
      </c>
      <c r="P607" s="13">
        <v>1</v>
      </c>
      <c r="Q607" s="5">
        <f t="shared" si="52"/>
        <v>2012</v>
      </c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</row>
    <row r="608" spans="1:110" ht="15" x14ac:dyDescent="0.2">
      <c r="A608" s="15" t="s">
        <v>1225</v>
      </c>
      <c r="B608" s="16">
        <v>40550</v>
      </c>
      <c r="C608" s="16">
        <v>41649</v>
      </c>
      <c r="D608" s="9">
        <f t="shared" si="49"/>
        <v>3</v>
      </c>
      <c r="E608" s="9" t="str">
        <f t="shared" si="50"/>
        <v>a) 0-5</v>
      </c>
      <c r="F608" s="9" t="str">
        <f t="shared" si="51"/>
        <v>0-5</v>
      </c>
      <c r="G608" s="10" t="s">
        <v>73</v>
      </c>
      <c r="H608" s="12" t="s">
        <v>122</v>
      </c>
      <c r="I608" s="12" t="s">
        <v>18</v>
      </c>
      <c r="J608" s="17" t="s">
        <v>302</v>
      </c>
      <c r="K608" s="12" t="s">
        <v>59</v>
      </c>
      <c r="L608" s="12" t="s">
        <v>60</v>
      </c>
      <c r="M608" s="12" t="s">
        <v>281</v>
      </c>
      <c r="N608" s="12" t="s">
        <v>50</v>
      </c>
      <c r="O608" s="19">
        <v>28562</v>
      </c>
      <c r="P608" s="13">
        <v>1</v>
      </c>
      <c r="Q608" s="5">
        <f t="shared" si="52"/>
        <v>2013</v>
      </c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</row>
    <row r="609" spans="1:110" ht="15" x14ac:dyDescent="0.2">
      <c r="A609" s="15" t="s">
        <v>1225</v>
      </c>
      <c r="B609" s="16">
        <v>40753</v>
      </c>
      <c r="C609" s="16">
        <v>41680</v>
      </c>
      <c r="D609" s="9">
        <f t="shared" si="49"/>
        <v>2</v>
      </c>
      <c r="E609" s="9" t="str">
        <f t="shared" si="50"/>
        <v>a) 0-5</v>
      </c>
      <c r="F609" s="9" t="str">
        <f t="shared" si="51"/>
        <v>0-5</v>
      </c>
      <c r="G609" s="10" t="s">
        <v>73</v>
      </c>
      <c r="H609" s="12" t="s">
        <v>212</v>
      </c>
      <c r="I609" s="12" t="s">
        <v>18</v>
      </c>
      <c r="J609" s="17" t="s">
        <v>303</v>
      </c>
      <c r="K609" s="12" t="s">
        <v>59</v>
      </c>
      <c r="L609" s="12" t="s">
        <v>60</v>
      </c>
      <c r="M609" s="12" t="s">
        <v>281</v>
      </c>
      <c r="N609" s="12" t="s">
        <v>50</v>
      </c>
      <c r="O609" s="19">
        <v>28562</v>
      </c>
      <c r="P609" s="13">
        <v>1</v>
      </c>
      <c r="Q609" s="5">
        <f t="shared" si="52"/>
        <v>2014</v>
      </c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</row>
    <row r="610" spans="1:110" ht="15" x14ac:dyDescent="0.2">
      <c r="A610" s="15" t="s">
        <v>1225</v>
      </c>
      <c r="B610" s="16">
        <v>40550</v>
      </c>
      <c r="C610" s="16">
        <v>41774</v>
      </c>
      <c r="D610" s="9">
        <f t="shared" si="49"/>
        <v>3</v>
      </c>
      <c r="E610" s="9" t="str">
        <f t="shared" si="50"/>
        <v>a) 0-5</v>
      </c>
      <c r="F610" s="9" t="str">
        <f t="shared" si="51"/>
        <v>0-5</v>
      </c>
      <c r="G610" s="10" t="s">
        <v>73</v>
      </c>
      <c r="H610" s="12" t="s">
        <v>136</v>
      </c>
      <c r="I610" s="12" t="s">
        <v>18</v>
      </c>
      <c r="J610" s="17" t="s">
        <v>304</v>
      </c>
      <c r="K610" s="12" t="s">
        <v>59</v>
      </c>
      <c r="L610" s="12" t="s">
        <v>60</v>
      </c>
      <c r="M610" s="12" t="s">
        <v>277</v>
      </c>
      <c r="N610" s="12" t="s">
        <v>50</v>
      </c>
      <c r="O610" s="19">
        <v>28562</v>
      </c>
      <c r="P610" s="13">
        <v>1</v>
      </c>
      <c r="Q610" s="5">
        <f t="shared" si="52"/>
        <v>2014</v>
      </c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</row>
    <row r="611" spans="1:110" ht="15" x14ac:dyDescent="0.2">
      <c r="A611" s="15" t="s">
        <v>1225</v>
      </c>
      <c r="B611" s="16">
        <v>41096</v>
      </c>
      <c r="C611" s="16">
        <v>41853</v>
      </c>
      <c r="D611" s="9">
        <f t="shared" si="49"/>
        <v>2</v>
      </c>
      <c r="E611" s="9" t="str">
        <f t="shared" si="50"/>
        <v>a) 0-5</v>
      </c>
      <c r="F611" s="9" t="str">
        <f t="shared" si="51"/>
        <v>0-5</v>
      </c>
      <c r="G611" s="10" t="s">
        <v>73</v>
      </c>
      <c r="H611" s="12" t="s">
        <v>200</v>
      </c>
      <c r="I611" s="12" t="s">
        <v>18</v>
      </c>
      <c r="J611" s="17" t="s">
        <v>226</v>
      </c>
      <c r="K611" s="12" t="s">
        <v>59</v>
      </c>
      <c r="L611" s="12" t="s">
        <v>60</v>
      </c>
      <c r="M611" s="12" t="s">
        <v>281</v>
      </c>
      <c r="N611" s="12" t="s">
        <v>26</v>
      </c>
      <c r="O611" s="19">
        <v>28562</v>
      </c>
      <c r="P611" s="13">
        <v>1</v>
      </c>
      <c r="Q611" s="5">
        <f t="shared" si="52"/>
        <v>2014</v>
      </c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</row>
    <row r="612" spans="1:110" ht="15" x14ac:dyDescent="0.2">
      <c r="A612" s="15" t="s">
        <v>1225</v>
      </c>
      <c r="B612" s="16">
        <v>40550</v>
      </c>
      <c r="C612" s="16">
        <v>41869</v>
      </c>
      <c r="D612" s="9">
        <f t="shared" si="49"/>
        <v>3</v>
      </c>
      <c r="E612" s="9" t="str">
        <f t="shared" si="50"/>
        <v>a) 0-5</v>
      </c>
      <c r="F612" s="9" t="str">
        <f t="shared" si="51"/>
        <v>0-5</v>
      </c>
      <c r="G612" s="10" t="s">
        <v>73</v>
      </c>
      <c r="H612" s="12" t="s">
        <v>122</v>
      </c>
      <c r="I612" s="12" t="s">
        <v>18</v>
      </c>
      <c r="J612" s="17" t="s">
        <v>305</v>
      </c>
      <c r="K612" s="12" t="s">
        <v>59</v>
      </c>
      <c r="L612" s="12" t="s">
        <v>60</v>
      </c>
      <c r="M612" s="12" t="s">
        <v>281</v>
      </c>
      <c r="N612" s="12" t="s">
        <v>26</v>
      </c>
      <c r="O612" s="19">
        <v>28562</v>
      </c>
      <c r="P612" s="13">
        <v>1</v>
      </c>
      <c r="Q612" s="5">
        <f t="shared" si="52"/>
        <v>2014</v>
      </c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</row>
    <row r="613" spans="1:110" ht="15" x14ac:dyDescent="0.2">
      <c r="A613" s="15" t="s">
        <v>1225</v>
      </c>
      <c r="B613" s="16">
        <v>40823</v>
      </c>
      <c r="C613" s="16">
        <v>42137</v>
      </c>
      <c r="D613" s="9">
        <f t="shared" si="49"/>
        <v>3</v>
      </c>
      <c r="E613" s="9" t="str">
        <f t="shared" si="50"/>
        <v>a) 0-5</v>
      </c>
      <c r="F613" s="9" t="str">
        <f t="shared" si="51"/>
        <v>0-5</v>
      </c>
      <c r="G613" s="10" t="s">
        <v>73</v>
      </c>
      <c r="H613" s="12" t="s">
        <v>321</v>
      </c>
      <c r="I613" s="12" t="s">
        <v>18</v>
      </c>
      <c r="J613" s="17" t="s">
        <v>322</v>
      </c>
      <c r="K613" s="12" t="s">
        <v>59</v>
      </c>
      <c r="L613" s="12" t="s">
        <v>60</v>
      </c>
      <c r="M613" s="12" t="s">
        <v>277</v>
      </c>
      <c r="N613" s="12" t="s">
        <v>26</v>
      </c>
      <c r="O613" s="19">
        <v>28562</v>
      </c>
      <c r="P613" s="13">
        <v>1</v>
      </c>
      <c r="Q613" s="5">
        <f t="shared" si="52"/>
        <v>2014</v>
      </c>
    </row>
    <row r="614" spans="1:110" ht="15" x14ac:dyDescent="0.2">
      <c r="A614" s="15" t="s">
        <v>1225</v>
      </c>
      <c r="B614" s="16">
        <v>41096</v>
      </c>
      <c r="C614" s="16">
        <v>42146</v>
      </c>
      <c r="D614" s="9">
        <f t="shared" si="49"/>
        <v>2</v>
      </c>
      <c r="E614" s="9" t="str">
        <f t="shared" si="50"/>
        <v>a) 0-5</v>
      </c>
      <c r="F614" s="9" t="str">
        <f t="shared" si="51"/>
        <v>0-5</v>
      </c>
      <c r="G614" s="10" t="s">
        <v>73</v>
      </c>
      <c r="H614" s="12" t="s">
        <v>122</v>
      </c>
      <c r="I614" s="12" t="s">
        <v>18</v>
      </c>
      <c r="J614" s="17" t="s">
        <v>324</v>
      </c>
      <c r="K614" s="12" t="s">
        <v>59</v>
      </c>
      <c r="L614" s="12" t="s">
        <v>60</v>
      </c>
      <c r="M614" s="12" t="s">
        <v>281</v>
      </c>
      <c r="N614" s="12" t="s">
        <v>26</v>
      </c>
      <c r="O614" s="19">
        <v>28562</v>
      </c>
      <c r="P614" s="13">
        <v>1</v>
      </c>
      <c r="Q614" s="5">
        <f t="shared" si="52"/>
        <v>2015</v>
      </c>
    </row>
    <row r="615" spans="1:110" ht="15" x14ac:dyDescent="0.2">
      <c r="A615" s="15" t="s">
        <v>1225</v>
      </c>
      <c r="B615" s="16">
        <v>40753</v>
      </c>
      <c r="C615" s="16">
        <v>42222</v>
      </c>
      <c r="D615" s="9">
        <f t="shared" si="49"/>
        <v>4</v>
      </c>
      <c r="E615" s="9" t="str">
        <f t="shared" si="50"/>
        <v>a) 0-5</v>
      </c>
      <c r="F615" s="9" t="str">
        <f t="shared" si="51"/>
        <v>0-5</v>
      </c>
      <c r="G615" s="10" t="s">
        <v>73</v>
      </c>
      <c r="H615" s="21" t="s">
        <v>328</v>
      </c>
      <c r="I615" s="12" t="s">
        <v>18</v>
      </c>
      <c r="J615" s="21">
        <v>60020596</v>
      </c>
      <c r="K615" s="21" t="s">
        <v>59</v>
      </c>
      <c r="L615" s="12" t="s">
        <v>60</v>
      </c>
      <c r="M615" s="21" t="s">
        <v>329</v>
      </c>
      <c r="N615" s="28" t="s">
        <v>330</v>
      </c>
      <c r="O615" s="19">
        <v>28562</v>
      </c>
      <c r="P615" s="13">
        <v>1</v>
      </c>
      <c r="Q615" s="5">
        <f t="shared" si="52"/>
        <v>2015</v>
      </c>
    </row>
    <row r="616" spans="1:110" ht="15" x14ac:dyDescent="0.2">
      <c r="A616" s="15" t="s">
        <v>1225</v>
      </c>
      <c r="B616" s="16">
        <v>40256</v>
      </c>
      <c r="C616" s="16">
        <v>42242</v>
      </c>
      <c r="D616" s="9">
        <f t="shared" si="49"/>
        <v>5</v>
      </c>
      <c r="E616" s="9" t="str">
        <f t="shared" si="50"/>
        <v>a) 0-5</v>
      </c>
      <c r="F616" s="9" t="str">
        <f t="shared" si="51"/>
        <v>0-5</v>
      </c>
      <c r="G616" s="10" t="s">
        <v>73</v>
      </c>
      <c r="H616" s="28" t="s">
        <v>178</v>
      </c>
      <c r="I616" s="28" t="s">
        <v>18</v>
      </c>
      <c r="J616" s="28">
        <v>60024805</v>
      </c>
      <c r="K616" s="28" t="s">
        <v>59</v>
      </c>
      <c r="L616" s="17" t="s">
        <v>60</v>
      </c>
      <c r="M616" s="28" t="s">
        <v>190</v>
      </c>
      <c r="N616" s="28" t="s">
        <v>26</v>
      </c>
      <c r="O616" s="19">
        <v>28562</v>
      </c>
      <c r="P616" s="13">
        <v>1</v>
      </c>
      <c r="Q616" s="5">
        <f t="shared" si="52"/>
        <v>2015</v>
      </c>
    </row>
    <row r="617" spans="1:110" ht="15" x14ac:dyDescent="0.2">
      <c r="A617" s="15" t="s">
        <v>1225</v>
      </c>
      <c r="B617" s="8">
        <v>40499</v>
      </c>
      <c r="C617" s="8">
        <v>42265</v>
      </c>
      <c r="D617" s="9">
        <f t="shared" si="49"/>
        <v>4</v>
      </c>
      <c r="E617" s="9" t="str">
        <f t="shared" si="50"/>
        <v>a) 0-5</v>
      </c>
      <c r="F617" s="9" t="str">
        <f t="shared" si="51"/>
        <v>0-5</v>
      </c>
      <c r="G617" s="10" t="s">
        <v>73</v>
      </c>
      <c r="H617" s="25" t="s">
        <v>332</v>
      </c>
      <c r="I617" s="28" t="s">
        <v>18</v>
      </c>
      <c r="J617" s="25">
        <v>60020598</v>
      </c>
      <c r="K617" s="25" t="s">
        <v>59</v>
      </c>
      <c r="L617" s="17" t="s">
        <v>60</v>
      </c>
      <c r="M617" s="25" t="s">
        <v>333</v>
      </c>
      <c r="N617" s="28" t="s">
        <v>26</v>
      </c>
      <c r="O617" s="19">
        <v>28562</v>
      </c>
      <c r="P617" s="13">
        <v>1</v>
      </c>
      <c r="Q617" s="5">
        <f t="shared" si="52"/>
        <v>2015</v>
      </c>
    </row>
    <row r="618" spans="1:110" ht="15" x14ac:dyDescent="0.2">
      <c r="A618" s="26" t="s">
        <v>1225</v>
      </c>
      <c r="B618" s="8">
        <v>36359</v>
      </c>
      <c r="C618" s="8">
        <v>40202</v>
      </c>
      <c r="D618" s="9">
        <f t="shared" si="49"/>
        <v>10</v>
      </c>
      <c r="E618" s="9" t="str">
        <f t="shared" si="50"/>
        <v>b) 6-10</v>
      </c>
      <c r="F618" s="9" t="str">
        <f t="shared" si="51"/>
        <v>6-10</v>
      </c>
      <c r="G618" s="24" t="s">
        <v>73</v>
      </c>
      <c r="H618" s="25" t="s">
        <v>186</v>
      </c>
      <c r="I618" s="25" t="s">
        <v>18</v>
      </c>
      <c r="J618" s="25"/>
      <c r="K618" s="25" t="s">
        <v>59</v>
      </c>
      <c r="L618" s="13" t="s">
        <v>60</v>
      </c>
      <c r="M618" s="25" t="s">
        <v>190</v>
      </c>
      <c r="N618" s="25" t="s">
        <v>26</v>
      </c>
      <c r="O618" s="19">
        <v>28562</v>
      </c>
      <c r="P618" s="13">
        <v>1</v>
      </c>
      <c r="Q618" s="20">
        <f>YEAR(C618)</f>
        <v>2010</v>
      </c>
      <c r="R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</row>
    <row r="619" spans="1:110" ht="15" x14ac:dyDescent="0.2">
      <c r="A619" s="26" t="s">
        <v>1225</v>
      </c>
      <c r="B619" s="8">
        <v>36543</v>
      </c>
      <c r="C619" s="8">
        <v>40238</v>
      </c>
      <c r="D619" s="9">
        <f t="shared" si="49"/>
        <v>10</v>
      </c>
      <c r="E619" s="9" t="str">
        <f t="shared" si="50"/>
        <v>b) 6-10</v>
      </c>
      <c r="F619" s="9" t="str">
        <f t="shared" si="51"/>
        <v>6-10</v>
      </c>
      <c r="G619" s="24" t="s">
        <v>73</v>
      </c>
      <c r="H619" s="25" t="s">
        <v>186</v>
      </c>
      <c r="I619" s="25" t="s">
        <v>18</v>
      </c>
      <c r="J619" s="25"/>
      <c r="K619" s="25" t="s">
        <v>59</v>
      </c>
      <c r="L619" s="13" t="s">
        <v>60</v>
      </c>
      <c r="M619" s="25" t="s">
        <v>190</v>
      </c>
      <c r="N619" s="25" t="s">
        <v>26</v>
      </c>
      <c r="O619" s="19">
        <v>28562</v>
      </c>
      <c r="P619" s="13">
        <v>1</v>
      </c>
      <c r="Q619" s="20">
        <f>YEAR(C619)</f>
        <v>2010</v>
      </c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</row>
    <row r="620" spans="1:110" ht="15" x14ac:dyDescent="0.2">
      <c r="A620" s="15" t="s">
        <v>1225</v>
      </c>
      <c r="B620" s="16">
        <v>38201</v>
      </c>
      <c r="C620" s="16">
        <v>41101</v>
      </c>
      <c r="D620" s="9">
        <f t="shared" si="49"/>
        <v>7</v>
      </c>
      <c r="E620" s="9" t="str">
        <f t="shared" si="50"/>
        <v>b) 6-10</v>
      </c>
      <c r="F620" s="9" t="str">
        <f t="shared" si="51"/>
        <v>6-10</v>
      </c>
      <c r="G620" s="10" t="s">
        <v>73</v>
      </c>
      <c r="H620" s="12" t="s">
        <v>196</v>
      </c>
      <c r="I620" s="12" t="s">
        <v>18</v>
      </c>
      <c r="J620" s="17" t="s">
        <v>675</v>
      </c>
      <c r="K620" s="12" t="s">
        <v>59</v>
      </c>
      <c r="L620" s="12" t="s">
        <v>60</v>
      </c>
      <c r="M620" s="12" t="s">
        <v>190</v>
      </c>
      <c r="N620" s="12" t="s">
        <v>26</v>
      </c>
      <c r="O620" s="19">
        <v>28562</v>
      </c>
      <c r="P620" s="13">
        <v>1</v>
      </c>
      <c r="Q620" s="5">
        <f t="shared" ref="Q620:Q649" si="53">YEAR(C619)</f>
        <v>2010</v>
      </c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</row>
    <row r="621" spans="1:110" ht="15" x14ac:dyDescent="0.2">
      <c r="A621" s="15" t="s">
        <v>1225</v>
      </c>
      <c r="B621" s="16">
        <v>38786</v>
      </c>
      <c r="C621" s="16">
        <v>41652</v>
      </c>
      <c r="D621" s="9">
        <f t="shared" si="49"/>
        <v>7</v>
      </c>
      <c r="E621" s="9" t="str">
        <f t="shared" si="50"/>
        <v>b) 6-10</v>
      </c>
      <c r="F621" s="9" t="str">
        <f t="shared" si="51"/>
        <v>6-10</v>
      </c>
      <c r="G621" s="10" t="s">
        <v>73</v>
      </c>
      <c r="H621" s="12" t="s">
        <v>691</v>
      </c>
      <c r="I621" s="12" t="s">
        <v>18</v>
      </c>
      <c r="J621" s="17" t="s">
        <v>692</v>
      </c>
      <c r="K621" s="12" t="s">
        <v>59</v>
      </c>
      <c r="L621" s="12" t="s">
        <v>60</v>
      </c>
      <c r="M621" s="12" t="s">
        <v>190</v>
      </c>
      <c r="N621" s="12" t="s">
        <v>26</v>
      </c>
      <c r="O621" s="19">
        <v>28562</v>
      </c>
      <c r="P621" s="13">
        <v>1</v>
      </c>
      <c r="Q621" s="5">
        <f t="shared" si="53"/>
        <v>2012</v>
      </c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</row>
    <row r="622" spans="1:110" ht="15" x14ac:dyDescent="0.2">
      <c r="A622" s="15" t="s">
        <v>1225</v>
      </c>
      <c r="B622" s="16">
        <v>39451</v>
      </c>
      <c r="C622" s="16">
        <v>41823</v>
      </c>
      <c r="D622" s="9">
        <f t="shared" si="49"/>
        <v>6</v>
      </c>
      <c r="E622" s="9" t="str">
        <f t="shared" si="50"/>
        <v>b) 6-10</v>
      </c>
      <c r="F622" s="9" t="str">
        <f t="shared" si="51"/>
        <v>6-10</v>
      </c>
      <c r="G622" s="10" t="s">
        <v>73</v>
      </c>
      <c r="H622" s="12" t="s">
        <v>700</v>
      </c>
      <c r="I622" s="12" t="s">
        <v>18</v>
      </c>
      <c r="J622" s="17" t="s">
        <v>701</v>
      </c>
      <c r="K622" s="12" t="s">
        <v>59</v>
      </c>
      <c r="L622" s="12" t="s">
        <v>60</v>
      </c>
      <c r="M622" s="12" t="s">
        <v>190</v>
      </c>
      <c r="N622" s="12" t="s">
        <v>26</v>
      </c>
      <c r="O622" s="19">
        <v>28562</v>
      </c>
      <c r="P622" s="13">
        <v>1</v>
      </c>
      <c r="Q622" s="5">
        <f t="shared" si="53"/>
        <v>2014</v>
      </c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</row>
    <row r="623" spans="1:110" ht="15" x14ac:dyDescent="0.2">
      <c r="A623" s="15" t="s">
        <v>1225</v>
      </c>
      <c r="B623" s="16">
        <v>38541</v>
      </c>
      <c r="C623" s="16">
        <v>41867</v>
      </c>
      <c r="D623" s="9">
        <f t="shared" si="49"/>
        <v>9</v>
      </c>
      <c r="E623" s="9" t="str">
        <f t="shared" si="50"/>
        <v>b) 6-10</v>
      </c>
      <c r="F623" s="9" t="str">
        <f t="shared" si="51"/>
        <v>6-10</v>
      </c>
      <c r="G623" s="10" t="s">
        <v>73</v>
      </c>
      <c r="H623" s="12" t="s">
        <v>691</v>
      </c>
      <c r="I623" s="12" t="s">
        <v>18</v>
      </c>
      <c r="J623" s="17" t="s">
        <v>705</v>
      </c>
      <c r="K623" s="12" t="s">
        <v>59</v>
      </c>
      <c r="L623" s="12" t="s">
        <v>60</v>
      </c>
      <c r="M623" s="12" t="s">
        <v>190</v>
      </c>
      <c r="N623" s="12" t="s">
        <v>26</v>
      </c>
      <c r="O623" s="19">
        <v>28562</v>
      </c>
      <c r="P623" s="13">
        <v>1</v>
      </c>
      <c r="Q623" s="5">
        <f t="shared" si="53"/>
        <v>2014</v>
      </c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</row>
    <row r="624" spans="1:110" ht="15" x14ac:dyDescent="0.2">
      <c r="A624" s="15" t="s">
        <v>1225</v>
      </c>
      <c r="B624" s="16">
        <v>39495</v>
      </c>
      <c r="C624" s="16">
        <v>41882</v>
      </c>
      <c r="D624" s="9">
        <f t="shared" si="49"/>
        <v>6</v>
      </c>
      <c r="E624" s="9" t="str">
        <f t="shared" si="50"/>
        <v>b) 6-10</v>
      </c>
      <c r="F624" s="9" t="str">
        <f t="shared" si="51"/>
        <v>6-10</v>
      </c>
      <c r="G624" s="10" t="s">
        <v>73</v>
      </c>
      <c r="H624" s="12" t="s">
        <v>706</v>
      </c>
      <c r="I624" s="12" t="s">
        <v>18</v>
      </c>
      <c r="J624" s="17" t="s">
        <v>707</v>
      </c>
      <c r="K624" s="12" t="s">
        <v>59</v>
      </c>
      <c r="L624" s="12" t="s">
        <v>60</v>
      </c>
      <c r="M624" s="12" t="s">
        <v>190</v>
      </c>
      <c r="N624" s="12" t="s">
        <v>26</v>
      </c>
      <c r="O624" s="19">
        <v>28562</v>
      </c>
      <c r="P624" s="13">
        <v>1</v>
      </c>
      <c r="Q624" s="5">
        <f t="shared" si="53"/>
        <v>2014</v>
      </c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</row>
    <row r="625" spans="1:110" ht="15" x14ac:dyDescent="0.2">
      <c r="A625" s="15" t="s">
        <v>1225</v>
      </c>
      <c r="B625" s="16">
        <v>38919</v>
      </c>
      <c r="C625" s="16">
        <v>41915</v>
      </c>
      <c r="D625" s="9">
        <f t="shared" si="49"/>
        <v>8</v>
      </c>
      <c r="E625" s="9" t="str">
        <f t="shared" si="50"/>
        <v>b) 6-10</v>
      </c>
      <c r="F625" s="9" t="str">
        <f t="shared" si="51"/>
        <v>6-10</v>
      </c>
      <c r="G625" s="10" t="s">
        <v>73</v>
      </c>
      <c r="H625" s="12" t="s">
        <v>133</v>
      </c>
      <c r="I625" s="12" t="s">
        <v>18</v>
      </c>
      <c r="J625" s="17" t="s">
        <v>135</v>
      </c>
      <c r="K625" s="12" t="s">
        <v>59</v>
      </c>
      <c r="L625" s="12" t="s">
        <v>60</v>
      </c>
      <c r="M625" s="12" t="s">
        <v>190</v>
      </c>
      <c r="N625" s="12" t="s">
        <v>26</v>
      </c>
      <c r="O625" s="19">
        <v>28562</v>
      </c>
      <c r="P625" s="13">
        <v>1</v>
      </c>
      <c r="Q625" s="5">
        <f t="shared" si="53"/>
        <v>2014</v>
      </c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</row>
    <row r="626" spans="1:110" ht="15" x14ac:dyDescent="0.2">
      <c r="A626" s="15" t="s">
        <v>1225</v>
      </c>
      <c r="B626" s="16">
        <v>39164</v>
      </c>
      <c r="C626" s="16">
        <v>41922</v>
      </c>
      <c r="D626" s="9">
        <f t="shared" si="49"/>
        <v>7</v>
      </c>
      <c r="E626" s="9" t="str">
        <f t="shared" si="50"/>
        <v>b) 6-10</v>
      </c>
      <c r="F626" s="9" t="str">
        <f t="shared" si="51"/>
        <v>6-10</v>
      </c>
      <c r="G626" s="10" t="s">
        <v>73</v>
      </c>
      <c r="H626" s="12" t="s">
        <v>321</v>
      </c>
      <c r="I626" s="12" t="s">
        <v>18</v>
      </c>
      <c r="J626" s="17" t="s">
        <v>713</v>
      </c>
      <c r="K626" s="12" t="s">
        <v>59</v>
      </c>
      <c r="L626" s="12" t="s">
        <v>60</v>
      </c>
      <c r="M626" s="12" t="s">
        <v>190</v>
      </c>
      <c r="N626" s="12" t="s">
        <v>238</v>
      </c>
      <c r="O626" s="19">
        <v>28562</v>
      </c>
      <c r="P626" s="13">
        <v>1</v>
      </c>
      <c r="Q626" s="5">
        <f t="shared" si="53"/>
        <v>2014</v>
      </c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</row>
    <row r="627" spans="1:110" ht="15" x14ac:dyDescent="0.2">
      <c r="A627" s="15" t="s">
        <v>1225</v>
      </c>
      <c r="B627" s="16">
        <v>39451</v>
      </c>
      <c r="C627" s="16">
        <v>42013</v>
      </c>
      <c r="D627" s="9">
        <f t="shared" si="49"/>
        <v>7</v>
      </c>
      <c r="E627" s="9" t="str">
        <f t="shared" si="50"/>
        <v>b) 6-10</v>
      </c>
      <c r="F627" s="9" t="str">
        <f t="shared" si="51"/>
        <v>6-10</v>
      </c>
      <c r="G627" s="10" t="s">
        <v>73</v>
      </c>
      <c r="H627" s="12" t="s">
        <v>202</v>
      </c>
      <c r="I627" s="12" t="s">
        <v>18</v>
      </c>
      <c r="J627" s="17" t="s">
        <v>720</v>
      </c>
      <c r="K627" s="12" t="s">
        <v>59</v>
      </c>
      <c r="L627" s="12" t="s">
        <v>60</v>
      </c>
      <c r="M627" s="12" t="s">
        <v>190</v>
      </c>
      <c r="N627" s="12" t="s">
        <v>50</v>
      </c>
      <c r="O627" s="19">
        <v>28562</v>
      </c>
      <c r="P627" s="13">
        <v>1</v>
      </c>
      <c r="Q627" s="5">
        <f t="shared" si="53"/>
        <v>2014</v>
      </c>
      <c r="R627" s="5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  <c r="CM627" s="36"/>
      <c r="CN627" s="36"/>
      <c r="CO627" s="36"/>
      <c r="CP627" s="36"/>
      <c r="CQ627" s="36"/>
      <c r="CR627" s="36"/>
      <c r="CS627" s="36"/>
      <c r="CT627" s="36"/>
      <c r="CU627" s="36"/>
      <c r="CV627" s="36"/>
      <c r="CW627" s="36"/>
      <c r="CX627" s="36"/>
      <c r="CY627" s="36"/>
      <c r="CZ627" s="36"/>
      <c r="DA627" s="36"/>
      <c r="DB627" s="36"/>
      <c r="DC627" s="36"/>
      <c r="DD627" s="36"/>
      <c r="DE627" s="36"/>
      <c r="DF627" s="36"/>
    </row>
    <row r="628" spans="1:110" ht="15" x14ac:dyDescent="0.2">
      <c r="A628" s="15" t="s">
        <v>1225</v>
      </c>
      <c r="B628" s="16">
        <v>38723</v>
      </c>
      <c r="C628" s="16">
        <v>42065</v>
      </c>
      <c r="D628" s="9">
        <f t="shared" si="49"/>
        <v>9</v>
      </c>
      <c r="E628" s="9" t="str">
        <f t="shared" si="50"/>
        <v>b) 6-10</v>
      </c>
      <c r="F628" s="9" t="str">
        <f t="shared" si="51"/>
        <v>6-10</v>
      </c>
      <c r="G628" s="10" t="s">
        <v>73</v>
      </c>
      <c r="H628" s="12" t="s">
        <v>332</v>
      </c>
      <c r="I628" s="12" t="s">
        <v>18</v>
      </c>
      <c r="J628" s="17" t="s">
        <v>723</v>
      </c>
      <c r="K628" s="12" t="s">
        <v>59</v>
      </c>
      <c r="L628" s="12" t="s">
        <v>60</v>
      </c>
      <c r="M628" s="12" t="s">
        <v>190</v>
      </c>
      <c r="N628" s="12" t="s">
        <v>238</v>
      </c>
      <c r="O628" s="19">
        <v>28562</v>
      </c>
      <c r="P628" s="13">
        <v>1</v>
      </c>
      <c r="Q628" s="5">
        <f t="shared" si="53"/>
        <v>2015</v>
      </c>
      <c r="R628" s="5"/>
    </row>
    <row r="629" spans="1:110" ht="15" x14ac:dyDescent="0.2">
      <c r="A629" s="15" t="s">
        <v>1225</v>
      </c>
      <c r="B629" s="16">
        <v>39647</v>
      </c>
      <c r="C629" s="16">
        <v>42075</v>
      </c>
      <c r="D629" s="9">
        <f t="shared" si="49"/>
        <v>6</v>
      </c>
      <c r="E629" s="9" t="str">
        <f t="shared" si="50"/>
        <v>b) 6-10</v>
      </c>
      <c r="F629" s="9" t="str">
        <f t="shared" si="51"/>
        <v>6-10</v>
      </c>
      <c r="G629" s="10" t="s">
        <v>73</v>
      </c>
      <c r="H629" s="12" t="s">
        <v>133</v>
      </c>
      <c r="I629" s="12" t="s">
        <v>18</v>
      </c>
      <c r="J629" s="17" t="s">
        <v>724</v>
      </c>
      <c r="K629" s="12" t="s">
        <v>59</v>
      </c>
      <c r="L629" s="12" t="s">
        <v>60</v>
      </c>
      <c r="M629" s="12" t="s">
        <v>190</v>
      </c>
      <c r="N629" s="12" t="s">
        <v>44</v>
      </c>
      <c r="O629" s="19">
        <v>28562</v>
      </c>
      <c r="P629" s="13">
        <v>1</v>
      </c>
      <c r="Q629" s="5">
        <f t="shared" si="53"/>
        <v>2015</v>
      </c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</row>
    <row r="630" spans="1:110" ht="15" x14ac:dyDescent="0.2">
      <c r="A630" s="15" t="s">
        <v>1225</v>
      </c>
      <c r="B630" s="16">
        <v>38541</v>
      </c>
      <c r="C630" s="16">
        <v>42076</v>
      </c>
      <c r="D630" s="9">
        <f t="shared" si="49"/>
        <v>9</v>
      </c>
      <c r="E630" s="9" t="str">
        <f t="shared" si="50"/>
        <v>b) 6-10</v>
      </c>
      <c r="F630" s="9" t="str">
        <f t="shared" si="51"/>
        <v>6-10</v>
      </c>
      <c r="G630" s="10" t="s">
        <v>73</v>
      </c>
      <c r="H630" s="12" t="s">
        <v>700</v>
      </c>
      <c r="I630" s="12" t="s">
        <v>18</v>
      </c>
      <c r="J630" s="17" t="s">
        <v>725</v>
      </c>
      <c r="K630" s="12" t="s">
        <v>59</v>
      </c>
      <c r="L630" s="12" t="s">
        <v>60</v>
      </c>
      <c r="M630" s="12" t="s">
        <v>190</v>
      </c>
      <c r="N630" s="12" t="s">
        <v>26</v>
      </c>
      <c r="O630" s="19">
        <v>28562</v>
      </c>
      <c r="P630" s="13">
        <v>1</v>
      </c>
      <c r="Q630" s="5">
        <f t="shared" si="53"/>
        <v>2015</v>
      </c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</row>
    <row r="631" spans="1:110" ht="15" x14ac:dyDescent="0.2">
      <c r="A631" s="15" t="s">
        <v>1225</v>
      </c>
      <c r="B631" s="16">
        <v>38919</v>
      </c>
      <c r="C631" s="16">
        <v>42076</v>
      </c>
      <c r="D631" s="9">
        <f t="shared" si="49"/>
        <v>8</v>
      </c>
      <c r="E631" s="9" t="str">
        <f t="shared" si="50"/>
        <v>b) 6-10</v>
      </c>
      <c r="F631" s="9" t="str">
        <f t="shared" si="51"/>
        <v>6-10</v>
      </c>
      <c r="G631" s="10" t="s">
        <v>73</v>
      </c>
      <c r="H631" s="12" t="s">
        <v>196</v>
      </c>
      <c r="I631" s="12" t="s">
        <v>18</v>
      </c>
      <c r="J631" s="17" t="s">
        <v>726</v>
      </c>
      <c r="K631" s="12" t="s">
        <v>59</v>
      </c>
      <c r="L631" s="12" t="s">
        <v>60</v>
      </c>
      <c r="M631" s="12" t="s">
        <v>190</v>
      </c>
      <c r="N631" s="12" t="s">
        <v>26</v>
      </c>
      <c r="O631" s="19">
        <v>28562</v>
      </c>
      <c r="P631" s="13">
        <v>1</v>
      </c>
      <c r="Q631" s="5">
        <f t="shared" si="53"/>
        <v>2015</v>
      </c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</row>
    <row r="632" spans="1:110" ht="15" x14ac:dyDescent="0.2">
      <c r="A632" s="15" t="s">
        <v>1225</v>
      </c>
      <c r="B632" s="16">
        <v>39521</v>
      </c>
      <c r="C632" s="16">
        <v>42174</v>
      </c>
      <c r="D632" s="9">
        <f t="shared" si="49"/>
        <v>7</v>
      </c>
      <c r="E632" s="9" t="str">
        <f t="shared" si="50"/>
        <v>b) 6-10</v>
      </c>
      <c r="F632" s="9" t="str">
        <f t="shared" si="51"/>
        <v>6-10</v>
      </c>
      <c r="G632" s="10" t="s">
        <v>73</v>
      </c>
      <c r="H632" s="12" t="s">
        <v>122</v>
      </c>
      <c r="I632" s="12" t="s">
        <v>18</v>
      </c>
      <c r="J632" s="17" t="s">
        <v>729</v>
      </c>
      <c r="K632" s="12" t="s">
        <v>59</v>
      </c>
      <c r="L632" s="12" t="s">
        <v>60</v>
      </c>
      <c r="M632" s="12" t="s">
        <v>190</v>
      </c>
      <c r="N632" s="12" t="s">
        <v>26</v>
      </c>
      <c r="O632" s="19">
        <v>28562</v>
      </c>
      <c r="P632" s="13">
        <v>1</v>
      </c>
      <c r="Q632" s="5">
        <f t="shared" si="53"/>
        <v>2015</v>
      </c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</row>
    <row r="633" spans="1:110" ht="15" x14ac:dyDescent="0.2">
      <c r="A633" s="15" t="s">
        <v>1225</v>
      </c>
      <c r="B633" s="16">
        <v>38919</v>
      </c>
      <c r="C633" s="16">
        <v>42226</v>
      </c>
      <c r="D633" s="9">
        <f t="shared" si="49"/>
        <v>9</v>
      </c>
      <c r="E633" s="9" t="str">
        <f t="shared" si="50"/>
        <v>b) 6-10</v>
      </c>
      <c r="F633" s="9" t="str">
        <f t="shared" si="51"/>
        <v>6-10</v>
      </c>
      <c r="G633" s="10" t="s">
        <v>73</v>
      </c>
      <c r="H633" s="21" t="s">
        <v>732</v>
      </c>
      <c r="I633" s="12" t="s">
        <v>18</v>
      </c>
      <c r="J633" s="21">
        <v>60020072</v>
      </c>
      <c r="K633" s="21" t="s">
        <v>59</v>
      </c>
      <c r="L633" s="12" t="s">
        <v>60</v>
      </c>
      <c r="M633" s="21" t="s">
        <v>333</v>
      </c>
      <c r="N633" s="28" t="s">
        <v>330</v>
      </c>
      <c r="O633" s="19">
        <v>28562</v>
      </c>
      <c r="P633" s="13">
        <v>1</v>
      </c>
      <c r="Q633" s="5">
        <f t="shared" si="53"/>
        <v>2015</v>
      </c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</row>
    <row r="634" spans="1:110" ht="15" x14ac:dyDescent="0.2">
      <c r="A634" s="15" t="s">
        <v>1225</v>
      </c>
      <c r="B634" s="16">
        <v>37866</v>
      </c>
      <c r="C634" s="16">
        <v>40406</v>
      </c>
      <c r="D634" s="9">
        <f t="shared" si="49"/>
        <v>6</v>
      </c>
      <c r="E634" s="9" t="str">
        <f t="shared" si="50"/>
        <v>b) 6-10</v>
      </c>
      <c r="F634" s="9" t="str">
        <f t="shared" si="51"/>
        <v>6-10</v>
      </c>
      <c r="G634" s="10" t="s">
        <v>73</v>
      </c>
      <c r="H634" s="12" t="s">
        <v>792</v>
      </c>
      <c r="I634" s="12" t="s">
        <v>380</v>
      </c>
      <c r="J634" s="17" t="s">
        <v>793</v>
      </c>
      <c r="K634" s="12" t="s">
        <v>398</v>
      </c>
      <c r="L634" s="12" t="s">
        <v>394</v>
      </c>
      <c r="M634" s="12" t="s">
        <v>69</v>
      </c>
      <c r="N634" s="12" t="s">
        <v>26</v>
      </c>
      <c r="O634" s="14">
        <v>0</v>
      </c>
      <c r="P634" s="13">
        <v>1</v>
      </c>
      <c r="Q634" s="5">
        <f t="shared" si="53"/>
        <v>2015</v>
      </c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</row>
    <row r="635" spans="1:110" ht="15" x14ac:dyDescent="0.2">
      <c r="A635" s="15" t="s">
        <v>1225</v>
      </c>
      <c r="B635" s="16">
        <v>35981</v>
      </c>
      <c r="C635" s="16">
        <v>40663</v>
      </c>
      <c r="D635" s="9">
        <f t="shared" si="49"/>
        <v>12</v>
      </c>
      <c r="E635" s="9" t="str">
        <f t="shared" si="50"/>
        <v>c) 11-15</v>
      </c>
      <c r="F635" s="9" t="str">
        <f t="shared" si="51"/>
        <v>11-15</v>
      </c>
      <c r="G635" s="10" t="s">
        <v>73</v>
      </c>
      <c r="H635" s="12" t="s">
        <v>691</v>
      </c>
      <c r="I635" s="12" t="s">
        <v>18</v>
      </c>
      <c r="J635" s="17" t="s">
        <v>843</v>
      </c>
      <c r="K635" s="12" t="s">
        <v>59</v>
      </c>
      <c r="L635" s="12" t="s">
        <v>60</v>
      </c>
      <c r="M635" s="12" t="s">
        <v>69</v>
      </c>
      <c r="N635" s="12" t="s">
        <v>44</v>
      </c>
      <c r="O635" s="19">
        <v>28562</v>
      </c>
      <c r="P635" s="13">
        <v>1</v>
      </c>
      <c r="Q635" s="5">
        <f t="shared" si="53"/>
        <v>2010</v>
      </c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</row>
    <row r="636" spans="1:110" ht="15" x14ac:dyDescent="0.2">
      <c r="A636" s="15" t="s">
        <v>1225</v>
      </c>
      <c r="B636" s="16">
        <v>36359</v>
      </c>
      <c r="C636" s="16">
        <v>40691</v>
      </c>
      <c r="D636" s="9">
        <f t="shared" si="49"/>
        <v>11</v>
      </c>
      <c r="E636" s="9" t="str">
        <f t="shared" si="50"/>
        <v>c) 11-15</v>
      </c>
      <c r="F636" s="9" t="str">
        <f t="shared" si="51"/>
        <v>11-15</v>
      </c>
      <c r="G636" s="10" t="s">
        <v>73</v>
      </c>
      <c r="H636" s="12" t="s">
        <v>321</v>
      </c>
      <c r="I636" s="12" t="s">
        <v>18</v>
      </c>
      <c r="J636" s="17" t="s">
        <v>46</v>
      </c>
      <c r="K636" s="12" t="s">
        <v>59</v>
      </c>
      <c r="L636" s="12" t="s">
        <v>60</v>
      </c>
      <c r="M636" s="12" t="s">
        <v>69</v>
      </c>
      <c r="N636" s="12" t="s">
        <v>50</v>
      </c>
      <c r="O636" s="19">
        <v>28562</v>
      </c>
      <c r="P636" s="13">
        <v>1</v>
      </c>
      <c r="Q636" s="5">
        <f t="shared" si="53"/>
        <v>2011</v>
      </c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</row>
    <row r="637" spans="1:110" ht="15" x14ac:dyDescent="0.2">
      <c r="A637" s="15" t="s">
        <v>1225</v>
      </c>
      <c r="B637" s="16">
        <v>35856</v>
      </c>
      <c r="C637" s="16">
        <v>40909</v>
      </c>
      <c r="D637" s="9">
        <f t="shared" si="49"/>
        <v>13</v>
      </c>
      <c r="E637" s="9" t="str">
        <f t="shared" si="50"/>
        <v>c) 11-15</v>
      </c>
      <c r="F637" s="9" t="str">
        <f t="shared" si="51"/>
        <v>11-15</v>
      </c>
      <c r="G637" s="10" t="s">
        <v>73</v>
      </c>
      <c r="H637" s="12" t="s">
        <v>200</v>
      </c>
      <c r="I637" s="12" t="s">
        <v>18</v>
      </c>
      <c r="J637" s="17" t="s">
        <v>201</v>
      </c>
      <c r="K637" s="12" t="s">
        <v>59</v>
      </c>
      <c r="L637" s="12" t="s">
        <v>60</v>
      </c>
      <c r="M637" s="12" t="s">
        <v>190</v>
      </c>
      <c r="N637" s="12" t="s">
        <v>44</v>
      </c>
      <c r="O637" s="19">
        <v>28562</v>
      </c>
      <c r="P637" s="13">
        <v>1</v>
      </c>
      <c r="Q637" s="5">
        <f t="shared" si="53"/>
        <v>2011</v>
      </c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</row>
    <row r="638" spans="1:110" ht="15" x14ac:dyDescent="0.2">
      <c r="A638" s="15" t="s">
        <v>1225</v>
      </c>
      <c r="B638" s="16">
        <v>35267</v>
      </c>
      <c r="C638" s="16">
        <v>41044</v>
      </c>
      <c r="D638" s="9">
        <f t="shared" si="49"/>
        <v>15</v>
      </c>
      <c r="E638" s="9" t="str">
        <f t="shared" si="50"/>
        <v>c) 11-15</v>
      </c>
      <c r="F638" s="9" t="str">
        <f t="shared" si="51"/>
        <v>11-15</v>
      </c>
      <c r="G638" s="10" t="s">
        <v>73</v>
      </c>
      <c r="H638" s="12" t="s">
        <v>202</v>
      </c>
      <c r="I638" s="12" t="s">
        <v>18</v>
      </c>
      <c r="J638" s="17" t="s">
        <v>156</v>
      </c>
      <c r="K638" s="12" t="s">
        <v>59</v>
      </c>
      <c r="L638" s="12" t="s">
        <v>60</v>
      </c>
      <c r="M638" s="12" t="s">
        <v>190</v>
      </c>
      <c r="N638" s="12" t="s">
        <v>65</v>
      </c>
      <c r="O638" s="19">
        <v>28562</v>
      </c>
      <c r="P638" s="13">
        <v>1</v>
      </c>
      <c r="Q638" s="5">
        <f t="shared" si="53"/>
        <v>2012</v>
      </c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</row>
    <row r="639" spans="1:110" ht="15" x14ac:dyDescent="0.2">
      <c r="A639" s="15" t="s">
        <v>1225</v>
      </c>
      <c r="B639" s="16">
        <v>36359</v>
      </c>
      <c r="C639" s="16">
        <v>41091</v>
      </c>
      <c r="D639" s="9">
        <f t="shared" si="49"/>
        <v>12</v>
      </c>
      <c r="E639" s="9" t="str">
        <f t="shared" si="50"/>
        <v>c) 11-15</v>
      </c>
      <c r="F639" s="9" t="str">
        <f t="shared" si="51"/>
        <v>11-15</v>
      </c>
      <c r="G639" s="10" t="s">
        <v>73</v>
      </c>
      <c r="H639" s="12" t="s">
        <v>851</v>
      </c>
      <c r="I639" s="12" t="s">
        <v>18</v>
      </c>
      <c r="J639" s="17" t="s">
        <v>112</v>
      </c>
      <c r="K639" s="12" t="s">
        <v>59</v>
      </c>
      <c r="L639" s="12" t="s">
        <v>60</v>
      </c>
      <c r="M639" s="12" t="s">
        <v>190</v>
      </c>
      <c r="N639" s="12" t="s">
        <v>26</v>
      </c>
      <c r="O639" s="19">
        <v>28562</v>
      </c>
      <c r="P639" s="13">
        <v>1</v>
      </c>
      <c r="Q639" s="5">
        <f t="shared" si="53"/>
        <v>2012</v>
      </c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</row>
    <row r="640" spans="1:110" ht="15" x14ac:dyDescent="0.2">
      <c r="A640" s="15" t="s">
        <v>1225</v>
      </c>
      <c r="B640" s="16">
        <v>37638</v>
      </c>
      <c r="C640" s="16">
        <v>41795</v>
      </c>
      <c r="D640" s="9">
        <f t="shared" si="49"/>
        <v>11</v>
      </c>
      <c r="E640" s="9" t="str">
        <f t="shared" si="50"/>
        <v>c) 11-15</v>
      </c>
      <c r="F640" s="9" t="str">
        <f t="shared" si="51"/>
        <v>11-15</v>
      </c>
      <c r="G640" s="10" t="s">
        <v>73</v>
      </c>
      <c r="H640" s="12" t="s">
        <v>332</v>
      </c>
      <c r="I640" s="12" t="s">
        <v>18</v>
      </c>
      <c r="J640" s="17" t="s">
        <v>856</v>
      </c>
      <c r="K640" s="12" t="s">
        <v>59</v>
      </c>
      <c r="L640" s="12" t="s">
        <v>60</v>
      </c>
      <c r="M640" s="12" t="s">
        <v>190</v>
      </c>
      <c r="N640" s="12" t="s">
        <v>50</v>
      </c>
      <c r="O640" s="19">
        <v>28562</v>
      </c>
      <c r="P640" s="13">
        <v>1</v>
      </c>
      <c r="Q640" s="5">
        <f t="shared" si="53"/>
        <v>2012</v>
      </c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</row>
    <row r="641" spans="1:110" ht="15" x14ac:dyDescent="0.2">
      <c r="A641" s="15" t="s">
        <v>1225</v>
      </c>
      <c r="B641" s="16">
        <v>37325</v>
      </c>
      <c r="C641" s="16">
        <v>41838</v>
      </c>
      <c r="D641" s="9">
        <f t="shared" si="49"/>
        <v>12</v>
      </c>
      <c r="E641" s="9" t="str">
        <f t="shared" si="50"/>
        <v>c) 11-15</v>
      </c>
      <c r="F641" s="9" t="str">
        <f t="shared" si="51"/>
        <v>11-15</v>
      </c>
      <c r="G641" s="10" t="s">
        <v>73</v>
      </c>
      <c r="H641" s="12" t="s">
        <v>851</v>
      </c>
      <c r="I641" s="12" t="s">
        <v>18</v>
      </c>
      <c r="J641" s="17" t="s">
        <v>859</v>
      </c>
      <c r="K641" s="12" t="s">
        <v>59</v>
      </c>
      <c r="L641" s="12" t="s">
        <v>60</v>
      </c>
      <c r="M641" s="12" t="s">
        <v>190</v>
      </c>
      <c r="N641" s="12" t="s">
        <v>26</v>
      </c>
      <c r="O641" s="19">
        <v>28562</v>
      </c>
      <c r="P641" s="13">
        <v>1</v>
      </c>
      <c r="Q641" s="5">
        <f t="shared" si="53"/>
        <v>2014</v>
      </c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</row>
    <row r="642" spans="1:110" ht="15" x14ac:dyDescent="0.2">
      <c r="A642" s="15" t="s">
        <v>1225</v>
      </c>
      <c r="B642" s="16">
        <v>36723</v>
      </c>
      <c r="C642" s="16">
        <v>41858</v>
      </c>
      <c r="D642" s="9">
        <f t="shared" ref="D642:D705" si="54">TRUNC((C642-B642)/365,0)</f>
        <v>14</v>
      </c>
      <c r="E642" s="9" t="str">
        <f t="shared" ref="E642:E705" si="55">IF(D642 &lt;= 5, "a) 0-5", IF(D642 &lt;= 10, "b) 6-10",IF(D642&lt;=15,"c) 11-15", IF(D642&lt;=20, "d) 16-20", IF(D642&lt;=25, "e) 21-25", IF(D642&lt;=30, "f) 26-30", "g) 31+"))))))</f>
        <v>c) 11-15</v>
      </c>
      <c r="F642" s="9" t="str">
        <f t="shared" ref="F642:F705" si="56">IF(D642 &lt;= 5, "0-5", IF(D642 &lt;= 10, "6-10",IF(D642&lt;=15,"11-15", IF(D642&lt;=20, "16-20", IF(D642&lt;=25, "21-25", IF(D642&lt;=30, "26-30", "31+"))))))</f>
        <v>11-15</v>
      </c>
      <c r="G642" s="10" t="s">
        <v>73</v>
      </c>
      <c r="H642" s="12" t="s">
        <v>133</v>
      </c>
      <c r="I642" s="12" t="s">
        <v>18</v>
      </c>
      <c r="J642" s="17" t="s">
        <v>860</v>
      </c>
      <c r="K642" s="12" t="s">
        <v>59</v>
      </c>
      <c r="L642" s="12" t="s">
        <v>60</v>
      </c>
      <c r="M642" s="12" t="s">
        <v>190</v>
      </c>
      <c r="N642" s="12" t="s">
        <v>26</v>
      </c>
      <c r="O642" s="19">
        <v>28562</v>
      </c>
      <c r="P642" s="13">
        <v>1</v>
      </c>
      <c r="Q642" s="5">
        <f t="shared" si="53"/>
        <v>2014</v>
      </c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</row>
    <row r="643" spans="1:110" ht="15" x14ac:dyDescent="0.2">
      <c r="A643" s="15" t="s">
        <v>1225</v>
      </c>
      <c r="B643" s="16">
        <v>35981</v>
      </c>
      <c r="C643" s="16">
        <v>41632</v>
      </c>
      <c r="D643" s="9">
        <f t="shared" si="54"/>
        <v>15</v>
      </c>
      <c r="E643" s="9" t="str">
        <f t="shared" si="55"/>
        <v>c) 11-15</v>
      </c>
      <c r="F643" s="9" t="str">
        <f t="shared" si="56"/>
        <v>11-15</v>
      </c>
      <c r="G643" s="10" t="s">
        <v>73</v>
      </c>
      <c r="H643" s="12" t="s">
        <v>851</v>
      </c>
      <c r="I643" s="12" t="s">
        <v>18</v>
      </c>
      <c r="J643" s="17" t="s">
        <v>873</v>
      </c>
      <c r="K643" s="12" t="s">
        <v>376</v>
      </c>
      <c r="L643" s="12" t="s">
        <v>377</v>
      </c>
      <c r="M643" s="12" t="s">
        <v>378</v>
      </c>
      <c r="N643" s="12" t="s">
        <v>50</v>
      </c>
      <c r="O643" s="19">
        <v>28562</v>
      </c>
      <c r="P643" s="13">
        <v>1</v>
      </c>
      <c r="Q643" s="5">
        <f t="shared" si="53"/>
        <v>2014</v>
      </c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</row>
    <row r="644" spans="1:110" ht="15" x14ac:dyDescent="0.2">
      <c r="A644" s="15" t="s">
        <v>1225</v>
      </c>
      <c r="B644" s="16">
        <v>37378</v>
      </c>
      <c r="C644" s="16">
        <v>41759</v>
      </c>
      <c r="D644" s="9">
        <f t="shared" si="54"/>
        <v>12</v>
      </c>
      <c r="E644" s="9" t="str">
        <f t="shared" si="55"/>
        <v>c) 11-15</v>
      </c>
      <c r="F644" s="9" t="str">
        <f t="shared" si="56"/>
        <v>11-15</v>
      </c>
      <c r="G644" s="10" t="s">
        <v>73</v>
      </c>
      <c r="H644" s="12" t="s">
        <v>876</v>
      </c>
      <c r="I644" s="12" t="s">
        <v>18</v>
      </c>
      <c r="J644" s="17" t="s">
        <v>877</v>
      </c>
      <c r="K644" s="12" t="s">
        <v>376</v>
      </c>
      <c r="L644" s="12" t="s">
        <v>377</v>
      </c>
      <c r="M644" s="12" t="s">
        <v>837</v>
      </c>
      <c r="N644" s="12" t="s">
        <v>65</v>
      </c>
      <c r="O644" s="19">
        <v>28562</v>
      </c>
      <c r="P644" s="13">
        <v>1</v>
      </c>
      <c r="Q644" s="5">
        <f t="shared" si="53"/>
        <v>2013</v>
      </c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</row>
    <row r="645" spans="1:110" ht="15" x14ac:dyDescent="0.2">
      <c r="A645" s="15" t="s">
        <v>1225</v>
      </c>
      <c r="B645" s="16">
        <v>32929</v>
      </c>
      <c r="C645" s="16">
        <v>40557</v>
      </c>
      <c r="D645" s="9">
        <f t="shared" si="54"/>
        <v>20</v>
      </c>
      <c r="E645" s="9" t="str">
        <f t="shared" si="55"/>
        <v>d) 16-20</v>
      </c>
      <c r="F645" s="9" t="str">
        <f t="shared" si="56"/>
        <v>16-20</v>
      </c>
      <c r="G645" s="10" t="s">
        <v>73</v>
      </c>
      <c r="H645" s="12" t="s">
        <v>167</v>
      </c>
      <c r="I645" s="12" t="s">
        <v>18</v>
      </c>
      <c r="J645" s="17" t="s">
        <v>303</v>
      </c>
      <c r="K645" s="12" t="s">
        <v>59</v>
      </c>
      <c r="L645" s="12" t="s">
        <v>60</v>
      </c>
      <c r="M645" s="12" t="s">
        <v>69</v>
      </c>
      <c r="N645" s="12" t="s">
        <v>65</v>
      </c>
      <c r="O645" s="19">
        <v>28562</v>
      </c>
      <c r="P645" s="13">
        <v>1</v>
      </c>
      <c r="Q645" s="5">
        <f t="shared" si="53"/>
        <v>2014</v>
      </c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</row>
    <row r="646" spans="1:110" ht="15" x14ac:dyDescent="0.2">
      <c r="A646" s="15" t="s">
        <v>1225</v>
      </c>
      <c r="B646" s="16">
        <v>33244</v>
      </c>
      <c r="C646" s="16">
        <v>40574</v>
      </c>
      <c r="D646" s="9">
        <f t="shared" si="54"/>
        <v>20</v>
      </c>
      <c r="E646" s="9" t="str">
        <f t="shared" si="55"/>
        <v>d) 16-20</v>
      </c>
      <c r="F646" s="9" t="str">
        <f t="shared" si="56"/>
        <v>16-20</v>
      </c>
      <c r="G646" s="10" t="s">
        <v>73</v>
      </c>
      <c r="H646" s="12" t="s">
        <v>133</v>
      </c>
      <c r="I646" s="12" t="s">
        <v>18</v>
      </c>
      <c r="J646" s="17" t="s">
        <v>79</v>
      </c>
      <c r="K646" s="12" t="s">
        <v>59</v>
      </c>
      <c r="L646" s="12" t="s">
        <v>60</v>
      </c>
      <c r="M646" s="12" t="s">
        <v>69</v>
      </c>
      <c r="N646" s="12" t="s">
        <v>65</v>
      </c>
      <c r="O646" s="19">
        <v>28562</v>
      </c>
      <c r="P646" s="13">
        <v>1</v>
      </c>
      <c r="Q646" s="5">
        <f t="shared" si="53"/>
        <v>2011</v>
      </c>
      <c r="R646" s="5"/>
    </row>
    <row r="647" spans="1:110" ht="15" x14ac:dyDescent="0.2">
      <c r="A647" s="15" t="s">
        <v>1225</v>
      </c>
      <c r="B647" s="16">
        <v>34560</v>
      </c>
      <c r="C647" s="16">
        <v>41274</v>
      </c>
      <c r="D647" s="9">
        <f t="shared" si="54"/>
        <v>18</v>
      </c>
      <c r="E647" s="9" t="str">
        <f t="shared" si="55"/>
        <v>d) 16-20</v>
      </c>
      <c r="F647" s="9" t="str">
        <f t="shared" si="56"/>
        <v>16-20</v>
      </c>
      <c r="G647" s="10" t="s">
        <v>73</v>
      </c>
      <c r="H647" s="12" t="s">
        <v>202</v>
      </c>
      <c r="I647" s="12" t="s">
        <v>18</v>
      </c>
      <c r="J647" s="17" t="s">
        <v>972</v>
      </c>
      <c r="K647" s="12" t="s">
        <v>59</v>
      </c>
      <c r="L647" s="12" t="s">
        <v>60</v>
      </c>
      <c r="M647" s="12" t="s">
        <v>190</v>
      </c>
      <c r="N647" s="12" t="s">
        <v>65</v>
      </c>
      <c r="O647" s="19">
        <v>28562</v>
      </c>
      <c r="P647" s="13">
        <v>1</v>
      </c>
      <c r="Q647" s="5">
        <f t="shared" si="53"/>
        <v>2011</v>
      </c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</row>
    <row r="648" spans="1:110" ht="15" x14ac:dyDescent="0.2">
      <c r="A648" s="15" t="s">
        <v>1225</v>
      </c>
      <c r="B648" s="16">
        <v>34343</v>
      </c>
      <c r="C648" s="16">
        <v>41775</v>
      </c>
      <c r="D648" s="9">
        <f t="shared" si="54"/>
        <v>20</v>
      </c>
      <c r="E648" s="9" t="str">
        <f t="shared" si="55"/>
        <v>d) 16-20</v>
      </c>
      <c r="F648" s="9" t="str">
        <f t="shared" si="56"/>
        <v>16-20</v>
      </c>
      <c r="G648" s="10" t="s">
        <v>73</v>
      </c>
      <c r="H648" s="12" t="s">
        <v>178</v>
      </c>
      <c r="I648" s="12" t="s">
        <v>18</v>
      </c>
      <c r="J648" s="17" t="s">
        <v>988</v>
      </c>
      <c r="K648" s="12" t="s">
        <v>376</v>
      </c>
      <c r="L648" s="12" t="s">
        <v>377</v>
      </c>
      <c r="M648" s="12" t="s">
        <v>378</v>
      </c>
      <c r="N648" s="12" t="s">
        <v>65</v>
      </c>
      <c r="O648" s="19">
        <v>28562</v>
      </c>
      <c r="P648" s="13">
        <v>1</v>
      </c>
      <c r="Q648" s="5">
        <f t="shared" si="53"/>
        <v>2012</v>
      </c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</row>
    <row r="649" spans="1:110" ht="15" x14ac:dyDescent="0.2">
      <c r="A649" s="15" t="s">
        <v>1225</v>
      </c>
      <c r="B649" s="16">
        <v>34913</v>
      </c>
      <c r="C649" s="16">
        <v>41463</v>
      </c>
      <c r="D649" s="9">
        <f t="shared" si="54"/>
        <v>17</v>
      </c>
      <c r="E649" s="9" t="str">
        <f t="shared" si="55"/>
        <v>d) 16-20</v>
      </c>
      <c r="F649" s="9" t="str">
        <f t="shared" si="56"/>
        <v>16-20</v>
      </c>
      <c r="G649" s="10" t="s">
        <v>73</v>
      </c>
      <c r="H649" s="12" t="s">
        <v>995</v>
      </c>
      <c r="I649" s="12" t="s">
        <v>18</v>
      </c>
      <c r="J649" s="17" t="s">
        <v>996</v>
      </c>
      <c r="K649" s="12" t="s">
        <v>997</v>
      </c>
      <c r="L649" s="12" t="s">
        <v>998</v>
      </c>
      <c r="M649" s="12" t="s">
        <v>999</v>
      </c>
      <c r="N649" s="12" t="s">
        <v>65</v>
      </c>
      <c r="O649" s="19">
        <v>28562</v>
      </c>
      <c r="P649" s="13">
        <v>1</v>
      </c>
      <c r="Q649" s="5">
        <f t="shared" si="53"/>
        <v>2014</v>
      </c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</row>
    <row r="650" spans="1:110" ht="15" x14ac:dyDescent="0.2">
      <c r="A650" s="26" t="s">
        <v>1225</v>
      </c>
      <c r="B650" s="8">
        <v>32281</v>
      </c>
      <c r="C650" s="8">
        <v>40231</v>
      </c>
      <c r="D650" s="9">
        <f t="shared" si="54"/>
        <v>21</v>
      </c>
      <c r="E650" s="9" t="str">
        <f t="shared" si="55"/>
        <v>e) 21-25</v>
      </c>
      <c r="F650" s="9" t="str">
        <f t="shared" si="56"/>
        <v>21-25</v>
      </c>
      <c r="G650" s="24" t="s">
        <v>73</v>
      </c>
      <c r="H650" s="25" t="s">
        <v>186</v>
      </c>
      <c r="I650" s="25" t="s">
        <v>18</v>
      </c>
      <c r="J650" s="25"/>
      <c r="K650" s="25" t="s">
        <v>59</v>
      </c>
      <c r="L650" s="13" t="s">
        <v>60</v>
      </c>
      <c r="M650" s="25" t="s">
        <v>190</v>
      </c>
      <c r="N650" s="25" t="s">
        <v>191</v>
      </c>
      <c r="O650" s="19">
        <v>28562</v>
      </c>
      <c r="P650" s="13">
        <v>1</v>
      </c>
      <c r="Q650" s="20">
        <f>YEAR(C650)</f>
        <v>2010</v>
      </c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</row>
    <row r="651" spans="1:110" ht="15" x14ac:dyDescent="0.2">
      <c r="A651" s="15" t="s">
        <v>1225</v>
      </c>
      <c r="B651" s="16">
        <v>32383</v>
      </c>
      <c r="C651" s="16">
        <v>40724</v>
      </c>
      <c r="D651" s="9">
        <f t="shared" si="54"/>
        <v>22</v>
      </c>
      <c r="E651" s="9" t="str">
        <f t="shared" si="55"/>
        <v>e) 21-25</v>
      </c>
      <c r="F651" s="9" t="str">
        <f t="shared" si="56"/>
        <v>21-25</v>
      </c>
      <c r="G651" s="10" t="s">
        <v>73</v>
      </c>
      <c r="H651" s="12" t="s">
        <v>321</v>
      </c>
      <c r="I651" s="12" t="s">
        <v>18</v>
      </c>
      <c r="J651" s="17" t="s">
        <v>1030</v>
      </c>
      <c r="K651" s="12" t="s">
        <v>59</v>
      </c>
      <c r="L651" s="12" t="s">
        <v>60</v>
      </c>
      <c r="M651" s="12" t="s">
        <v>69</v>
      </c>
      <c r="N651" s="12" t="s">
        <v>65</v>
      </c>
      <c r="O651" s="19">
        <v>28562</v>
      </c>
      <c r="P651" s="13">
        <v>1</v>
      </c>
      <c r="Q651" s="5">
        <f t="shared" ref="Q651:Q666" si="57">YEAR(C650)</f>
        <v>2010</v>
      </c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</row>
    <row r="652" spans="1:110" ht="15" x14ac:dyDescent="0.2">
      <c r="A652" s="15" t="s">
        <v>1225</v>
      </c>
      <c r="B652" s="16">
        <v>32565</v>
      </c>
      <c r="C652" s="16">
        <v>40783</v>
      </c>
      <c r="D652" s="9">
        <f t="shared" si="54"/>
        <v>22</v>
      </c>
      <c r="E652" s="9" t="str">
        <f t="shared" si="55"/>
        <v>e) 21-25</v>
      </c>
      <c r="F652" s="9" t="str">
        <f t="shared" si="56"/>
        <v>21-25</v>
      </c>
      <c r="G652" s="10" t="s">
        <v>73</v>
      </c>
      <c r="H652" s="12" t="s">
        <v>178</v>
      </c>
      <c r="I652" s="12" t="s">
        <v>18</v>
      </c>
      <c r="J652" s="17" t="s">
        <v>51</v>
      </c>
      <c r="K652" s="12" t="s">
        <v>59</v>
      </c>
      <c r="L652" s="12" t="s">
        <v>60</v>
      </c>
      <c r="M652" s="12" t="s">
        <v>190</v>
      </c>
      <c r="N652" s="12" t="s">
        <v>291</v>
      </c>
      <c r="O652" s="19">
        <v>28562</v>
      </c>
      <c r="P652" s="13">
        <v>1</v>
      </c>
      <c r="Q652" s="5">
        <f t="shared" si="57"/>
        <v>2011</v>
      </c>
      <c r="R652" s="5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</row>
    <row r="653" spans="1:110" ht="15" x14ac:dyDescent="0.2">
      <c r="A653" s="15" t="s">
        <v>1225</v>
      </c>
      <c r="B653" s="16">
        <v>31656</v>
      </c>
      <c r="C653" s="16">
        <v>40979</v>
      </c>
      <c r="D653" s="9">
        <f t="shared" si="54"/>
        <v>25</v>
      </c>
      <c r="E653" s="9" t="str">
        <f t="shared" si="55"/>
        <v>e) 21-25</v>
      </c>
      <c r="F653" s="9" t="str">
        <f t="shared" si="56"/>
        <v>21-25</v>
      </c>
      <c r="G653" s="10" t="s">
        <v>73</v>
      </c>
      <c r="H653" s="12" t="s">
        <v>122</v>
      </c>
      <c r="I653" s="12" t="s">
        <v>18</v>
      </c>
      <c r="J653" s="17" t="s">
        <v>120</v>
      </c>
      <c r="K653" s="12" t="s">
        <v>59</v>
      </c>
      <c r="L653" s="12" t="s">
        <v>60</v>
      </c>
      <c r="M653" s="12" t="s">
        <v>190</v>
      </c>
      <c r="N653" s="12" t="s">
        <v>65</v>
      </c>
      <c r="O653" s="19">
        <v>28562</v>
      </c>
      <c r="P653" s="13">
        <v>1</v>
      </c>
      <c r="Q653" s="5">
        <f t="shared" si="57"/>
        <v>2011</v>
      </c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</row>
    <row r="654" spans="1:110" ht="15" x14ac:dyDescent="0.2">
      <c r="A654" s="15" t="s">
        <v>1225</v>
      </c>
      <c r="B654" s="16">
        <v>33104</v>
      </c>
      <c r="C654" s="16">
        <v>41201</v>
      </c>
      <c r="D654" s="9">
        <f t="shared" si="54"/>
        <v>22</v>
      </c>
      <c r="E654" s="9" t="str">
        <f t="shared" si="55"/>
        <v>e) 21-25</v>
      </c>
      <c r="F654" s="9" t="str">
        <f t="shared" si="56"/>
        <v>21-25</v>
      </c>
      <c r="G654" s="10" t="s">
        <v>73</v>
      </c>
      <c r="H654" s="12" t="s">
        <v>202</v>
      </c>
      <c r="I654" s="12" t="s">
        <v>18</v>
      </c>
      <c r="J654" s="17" t="s">
        <v>1037</v>
      </c>
      <c r="K654" s="12" t="s">
        <v>59</v>
      </c>
      <c r="L654" s="12" t="s">
        <v>60</v>
      </c>
      <c r="M654" s="12" t="s">
        <v>190</v>
      </c>
      <c r="N654" s="12" t="s">
        <v>65</v>
      </c>
      <c r="O654" s="19">
        <v>28562</v>
      </c>
      <c r="P654" s="13">
        <v>1</v>
      </c>
      <c r="Q654" s="5">
        <f t="shared" si="57"/>
        <v>2012</v>
      </c>
      <c r="R654" s="5"/>
      <c r="S654" s="27"/>
      <c r="T654" s="27"/>
      <c r="U654" s="27"/>
      <c r="V654" s="27"/>
      <c r="W654" s="27"/>
      <c r="X654" s="27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</row>
    <row r="655" spans="1:110" ht="15" x14ac:dyDescent="0.2">
      <c r="A655" s="15" t="s">
        <v>1225</v>
      </c>
      <c r="B655" s="16">
        <v>32201</v>
      </c>
      <c r="C655" s="16">
        <v>41274</v>
      </c>
      <c r="D655" s="9">
        <f t="shared" si="54"/>
        <v>24</v>
      </c>
      <c r="E655" s="9" t="str">
        <f t="shared" si="55"/>
        <v>e) 21-25</v>
      </c>
      <c r="F655" s="9" t="str">
        <f t="shared" si="56"/>
        <v>21-25</v>
      </c>
      <c r="G655" s="10" t="s">
        <v>73</v>
      </c>
      <c r="H655" s="12" t="s">
        <v>332</v>
      </c>
      <c r="I655" s="12" t="s">
        <v>18</v>
      </c>
      <c r="J655" s="17" t="s">
        <v>1042</v>
      </c>
      <c r="K655" s="12" t="s">
        <v>59</v>
      </c>
      <c r="L655" s="12" t="s">
        <v>60</v>
      </c>
      <c r="M655" s="12" t="s">
        <v>190</v>
      </c>
      <c r="N655" s="12" t="s">
        <v>65</v>
      </c>
      <c r="O655" s="19">
        <v>28562</v>
      </c>
      <c r="P655" s="13">
        <v>1</v>
      </c>
      <c r="Q655" s="5">
        <f t="shared" si="57"/>
        <v>2012</v>
      </c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</row>
    <row r="656" spans="1:110" ht="15" x14ac:dyDescent="0.2">
      <c r="A656" s="15" t="s">
        <v>1225</v>
      </c>
      <c r="B656" s="16">
        <v>32201</v>
      </c>
      <c r="C656" s="16">
        <v>41274</v>
      </c>
      <c r="D656" s="9">
        <f t="shared" si="54"/>
        <v>24</v>
      </c>
      <c r="E656" s="9" t="str">
        <f t="shared" si="55"/>
        <v>e) 21-25</v>
      </c>
      <c r="F656" s="9" t="str">
        <f t="shared" si="56"/>
        <v>21-25</v>
      </c>
      <c r="G656" s="10" t="s">
        <v>73</v>
      </c>
      <c r="H656" s="12" t="s">
        <v>851</v>
      </c>
      <c r="I656" s="12" t="s">
        <v>18</v>
      </c>
      <c r="J656" s="17" t="s">
        <v>1043</v>
      </c>
      <c r="K656" s="12" t="s">
        <v>59</v>
      </c>
      <c r="L656" s="12" t="s">
        <v>60</v>
      </c>
      <c r="M656" s="12" t="s">
        <v>190</v>
      </c>
      <c r="N656" s="12" t="s">
        <v>65</v>
      </c>
      <c r="O656" s="19">
        <v>28562</v>
      </c>
      <c r="P656" s="13">
        <v>1</v>
      </c>
      <c r="Q656" s="5">
        <f t="shared" si="57"/>
        <v>2012</v>
      </c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</row>
    <row r="657" spans="1:110" ht="15" x14ac:dyDescent="0.2">
      <c r="A657" s="15" t="s">
        <v>1225</v>
      </c>
      <c r="B657" s="16">
        <v>33244</v>
      </c>
      <c r="C657" s="16">
        <v>41274</v>
      </c>
      <c r="D657" s="9">
        <f t="shared" si="54"/>
        <v>22</v>
      </c>
      <c r="E657" s="9" t="str">
        <f t="shared" si="55"/>
        <v>e) 21-25</v>
      </c>
      <c r="F657" s="9" t="str">
        <f t="shared" si="56"/>
        <v>21-25</v>
      </c>
      <c r="G657" s="10" t="s">
        <v>73</v>
      </c>
      <c r="H657" s="12" t="s">
        <v>212</v>
      </c>
      <c r="I657" s="12" t="s">
        <v>18</v>
      </c>
      <c r="J657" s="17" t="s">
        <v>721</v>
      </c>
      <c r="K657" s="12" t="s">
        <v>59</v>
      </c>
      <c r="L657" s="12" t="s">
        <v>60</v>
      </c>
      <c r="M657" s="12" t="s">
        <v>190</v>
      </c>
      <c r="N657" s="12" t="s">
        <v>65</v>
      </c>
      <c r="O657" s="19">
        <v>28562</v>
      </c>
      <c r="P657" s="13">
        <v>1</v>
      </c>
      <c r="Q657" s="5">
        <f t="shared" si="57"/>
        <v>2012</v>
      </c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</row>
    <row r="658" spans="1:110" ht="15" x14ac:dyDescent="0.2">
      <c r="A658" s="15" t="s">
        <v>1225</v>
      </c>
      <c r="B658" s="16">
        <v>33104</v>
      </c>
      <c r="C658" s="16">
        <v>41838</v>
      </c>
      <c r="D658" s="9">
        <f t="shared" si="54"/>
        <v>23</v>
      </c>
      <c r="E658" s="9" t="str">
        <f t="shared" si="55"/>
        <v>e) 21-25</v>
      </c>
      <c r="F658" s="9" t="str">
        <f t="shared" si="56"/>
        <v>21-25</v>
      </c>
      <c r="G658" s="10" t="s">
        <v>73</v>
      </c>
      <c r="H658" s="12" t="s">
        <v>851</v>
      </c>
      <c r="I658" s="12" t="s">
        <v>18</v>
      </c>
      <c r="J658" s="17" t="s">
        <v>1048</v>
      </c>
      <c r="K658" s="12" t="s">
        <v>59</v>
      </c>
      <c r="L658" s="12" t="s">
        <v>60</v>
      </c>
      <c r="M658" s="12" t="s">
        <v>190</v>
      </c>
      <c r="N658" s="12" t="s">
        <v>26</v>
      </c>
      <c r="O658" s="19">
        <v>28562</v>
      </c>
      <c r="P658" s="13">
        <v>1</v>
      </c>
      <c r="Q658" s="5">
        <f t="shared" si="57"/>
        <v>2012</v>
      </c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</row>
    <row r="659" spans="1:110" ht="15" x14ac:dyDescent="0.2">
      <c r="A659" s="26" t="s">
        <v>1225</v>
      </c>
      <c r="B659" s="8">
        <v>32063</v>
      </c>
      <c r="C659" s="8">
        <v>40300</v>
      </c>
      <c r="D659" s="9">
        <f t="shared" si="54"/>
        <v>22</v>
      </c>
      <c r="E659" s="9" t="str">
        <f t="shared" si="55"/>
        <v>e) 21-25</v>
      </c>
      <c r="F659" s="9" t="str">
        <f t="shared" si="56"/>
        <v>21-25</v>
      </c>
      <c r="G659" s="24" t="s">
        <v>73</v>
      </c>
      <c r="H659" s="25" t="s">
        <v>186</v>
      </c>
      <c r="I659" s="25" t="s">
        <v>18</v>
      </c>
      <c r="J659" s="25"/>
      <c r="K659" s="25" t="s">
        <v>376</v>
      </c>
      <c r="L659" s="13" t="s">
        <v>377</v>
      </c>
      <c r="M659" s="25" t="s">
        <v>837</v>
      </c>
      <c r="N659" s="25" t="s">
        <v>26</v>
      </c>
      <c r="O659" s="19">
        <v>28562</v>
      </c>
      <c r="P659" s="13">
        <v>1</v>
      </c>
      <c r="Q659" s="20">
        <f t="shared" si="57"/>
        <v>2014</v>
      </c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</row>
    <row r="660" spans="1:110" ht="15" x14ac:dyDescent="0.2">
      <c r="A660" s="15" t="s">
        <v>1225</v>
      </c>
      <c r="B660" s="16">
        <v>31656</v>
      </c>
      <c r="C660" s="16">
        <v>40809</v>
      </c>
      <c r="D660" s="9">
        <f t="shared" si="54"/>
        <v>25</v>
      </c>
      <c r="E660" s="9" t="str">
        <f t="shared" si="55"/>
        <v>e) 21-25</v>
      </c>
      <c r="F660" s="9" t="str">
        <f t="shared" si="56"/>
        <v>21-25</v>
      </c>
      <c r="G660" s="10" t="s">
        <v>73</v>
      </c>
      <c r="H660" s="12" t="s">
        <v>124</v>
      </c>
      <c r="I660" s="12" t="s">
        <v>18</v>
      </c>
      <c r="J660" s="17" t="s">
        <v>1059</v>
      </c>
      <c r="K660" s="12" t="s">
        <v>376</v>
      </c>
      <c r="L660" s="12" t="s">
        <v>377</v>
      </c>
      <c r="M660" s="12" t="s">
        <v>378</v>
      </c>
      <c r="N660" s="12" t="s">
        <v>65</v>
      </c>
      <c r="O660" s="19">
        <v>28562</v>
      </c>
      <c r="P660" s="13">
        <v>1</v>
      </c>
      <c r="Q660" s="5">
        <f t="shared" si="57"/>
        <v>2010</v>
      </c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</row>
    <row r="661" spans="1:110" ht="15" x14ac:dyDescent="0.2">
      <c r="A661" s="15" t="s">
        <v>1225</v>
      </c>
      <c r="B661" s="16">
        <v>32201</v>
      </c>
      <c r="C661" s="16">
        <v>41167</v>
      </c>
      <c r="D661" s="9">
        <f t="shared" si="54"/>
        <v>24</v>
      </c>
      <c r="E661" s="9" t="str">
        <f t="shared" si="55"/>
        <v>e) 21-25</v>
      </c>
      <c r="F661" s="9" t="str">
        <f t="shared" si="56"/>
        <v>21-25</v>
      </c>
      <c r="G661" s="10" t="s">
        <v>73</v>
      </c>
      <c r="H661" s="12" t="s">
        <v>196</v>
      </c>
      <c r="I661" s="12" t="s">
        <v>18</v>
      </c>
      <c r="J661" s="17" t="s">
        <v>1069</v>
      </c>
      <c r="K661" s="12" t="s">
        <v>376</v>
      </c>
      <c r="L661" s="12" t="s">
        <v>377</v>
      </c>
      <c r="M661" s="12" t="s">
        <v>378</v>
      </c>
      <c r="N661" s="12" t="s">
        <v>65</v>
      </c>
      <c r="O661" s="19">
        <v>28562</v>
      </c>
      <c r="P661" s="13">
        <v>1</v>
      </c>
      <c r="Q661" s="5">
        <f t="shared" si="57"/>
        <v>2011</v>
      </c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</row>
    <row r="662" spans="1:110" ht="15" x14ac:dyDescent="0.2">
      <c r="A662" s="15" t="s">
        <v>1225</v>
      </c>
      <c r="B662" s="16">
        <v>33244</v>
      </c>
      <c r="C662" s="16">
        <v>41729</v>
      </c>
      <c r="D662" s="9">
        <f t="shared" si="54"/>
        <v>23</v>
      </c>
      <c r="E662" s="9" t="str">
        <f t="shared" si="55"/>
        <v>e) 21-25</v>
      </c>
      <c r="F662" s="9" t="str">
        <f t="shared" si="56"/>
        <v>21-25</v>
      </c>
      <c r="G662" s="10" t="s">
        <v>73</v>
      </c>
      <c r="H662" s="12" t="s">
        <v>167</v>
      </c>
      <c r="I662" s="12" t="s">
        <v>18</v>
      </c>
      <c r="J662" s="17" t="s">
        <v>1089</v>
      </c>
      <c r="K662" s="12" t="s">
        <v>376</v>
      </c>
      <c r="L662" s="12" t="s">
        <v>377</v>
      </c>
      <c r="M662" s="12" t="s">
        <v>378</v>
      </c>
      <c r="N662" s="12" t="s">
        <v>65</v>
      </c>
      <c r="O662" s="19">
        <v>28562</v>
      </c>
      <c r="P662" s="13">
        <v>1</v>
      </c>
      <c r="Q662" s="5">
        <f t="shared" si="57"/>
        <v>2012</v>
      </c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</row>
    <row r="663" spans="1:110" ht="15" x14ac:dyDescent="0.2">
      <c r="A663" s="15" t="s">
        <v>1225</v>
      </c>
      <c r="B663" s="16">
        <v>32929</v>
      </c>
      <c r="C663" s="16">
        <v>41820</v>
      </c>
      <c r="D663" s="9">
        <f t="shared" si="54"/>
        <v>24</v>
      </c>
      <c r="E663" s="9" t="str">
        <f t="shared" si="55"/>
        <v>e) 21-25</v>
      </c>
      <c r="F663" s="9" t="str">
        <f t="shared" si="56"/>
        <v>21-25</v>
      </c>
      <c r="G663" s="10" t="s">
        <v>73</v>
      </c>
      <c r="H663" s="12" t="s">
        <v>1090</v>
      </c>
      <c r="I663" s="12" t="s">
        <v>18</v>
      </c>
      <c r="J663" s="17" t="s">
        <v>137</v>
      </c>
      <c r="K663" s="12" t="s">
        <v>376</v>
      </c>
      <c r="L663" s="12" t="s">
        <v>377</v>
      </c>
      <c r="M663" s="12" t="s">
        <v>994</v>
      </c>
      <c r="N663" s="12" t="s">
        <v>65</v>
      </c>
      <c r="O663" s="19">
        <v>28562</v>
      </c>
      <c r="P663" s="13">
        <v>1</v>
      </c>
      <c r="Q663" s="5">
        <f t="shared" si="57"/>
        <v>2014</v>
      </c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</row>
    <row r="664" spans="1:110" ht="15" x14ac:dyDescent="0.2">
      <c r="A664" s="15" t="s">
        <v>1225</v>
      </c>
      <c r="B664" s="16">
        <v>32929</v>
      </c>
      <c r="C664" s="16">
        <v>42082</v>
      </c>
      <c r="D664" s="9">
        <f t="shared" si="54"/>
        <v>25</v>
      </c>
      <c r="E664" s="9" t="str">
        <f t="shared" si="55"/>
        <v>e) 21-25</v>
      </c>
      <c r="F664" s="9" t="str">
        <f t="shared" si="56"/>
        <v>21-25</v>
      </c>
      <c r="G664" s="10" t="s">
        <v>73</v>
      </c>
      <c r="H664" s="12" t="s">
        <v>200</v>
      </c>
      <c r="I664" s="12" t="s">
        <v>18</v>
      </c>
      <c r="J664" s="17" t="s">
        <v>1102</v>
      </c>
      <c r="K664" s="12" t="s">
        <v>376</v>
      </c>
      <c r="L664" s="12" t="s">
        <v>377</v>
      </c>
      <c r="M664" s="12" t="s">
        <v>378</v>
      </c>
      <c r="N664" s="12" t="s">
        <v>65</v>
      </c>
      <c r="O664" s="19">
        <v>28562</v>
      </c>
      <c r="P664" s="13">
        <v>1</v>
      </c>
      <c r="Q664" s="5">
        <f t="shared" si="57"/>
        <v>2014</v>
      </c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</row>
    <row r="665" spans="1:110" ht="15" x14ac:dyDescent="0.2">
      <c r="A665" s="15" t="s">
        <v>1225</v>
      </c>
      <c r="B665" s="16">
        <v>31656</v>
      </c>
      <c r="C665" s="16">
        <v>41515</v>
      </c>
      <c r="D665" s="9">
        <f t="shared" si="54"/>
        <v>27</v>
      </c>
      <c r="E665" s="9" t="str">
        <f t="shared" si="55"/>
        <v>f) 26-30</v>
      </c>
      <c r="F665" s="9" t="str">
        <f t="shared" si="56"/>
        <v>26-30</v>
      </c>
      <c r="G665" s="10" t="s">
        <v>73</v>
      </c>
      <c r="H665" s="12" t="s">
        <v>1169</v>
      </c>
      <c r="I665" s="12" t="s">
        <v>18</v>
      </c>
      <c r="J665" s="17" t="s">
        <v>843</v>
      </c>
      <c r="K665" s="12" t="s">
        <v>376</v>
      </c>
      <c r="L665" s="12" t="s">
        <v>377</v>
      </c>
      <c r="M665" s="12" t="s">
        <v>994</v>
      </c>
      <c r="N665" s="12" t="s">
        <v>65</v>
      </c>
      <c r="O665" s="19">
        <v>28562</v>
      </c>
      <c r="P665" s="13">
        <v>1</v>
      </c>
      <c r="Q665" s="5">
        <f t="shared" si="57"/>
        <v>2015</v>
      </c>
      <c r="R665" s="5"/>
    </row>
    <row r="666" spans="1:110" ht="15" x14ac:dyDescent="0.2">
      <c r="A666" s="15" t="s">
        <v>1225</v>
      </c>
      <c r="B666" s="16">
        <v>28015</v>
      </c>
      <c r="C666" s="16">
        <v>40498</v>
      </c>
      <c r="D666" s="9">
        <f t="shared" si="54"/>
        <v>34</v>
      </c>
      <c r="E666" s="9" t="str">
        <f t="shared" si="55"/>
        <v>g) 31+</v>
      </c>
      <c r="F666" s="9" t="str">
        <f t="shared" si="56"/>
        <v>31+</v>
      </c>
      <c r="G666" s="10" t="s">
        <v>73</v>
      </c>
      <c r="H666" s="12" t="s">
        <v>1200</v>
      </c>
      <c r="I666" s="12" t="s">
        <v>18</v>
      </c>
      <c r="J666" s="17" t="s">
        <v>1201</v>
      </c>
      <c r="K666" s="12" t="s">
        <v>376</v>
      </c>
      <c r="L666" s="12" t="s">
        <v>377</v>
      </c>
      <c r="M666" s="12" t="s">
        <v>69</v>
      </c>
      <c r="N666" s="12" t="s">
        <v>65</v>
      </c>
      <c r="O666" s="19">
        <v>28562</v>
      </c>
      <c r="P666" s="13">
        <v>1</v>
      </c>
      <c r="Q666" s="5">
        <f t="shared" si="57"/>
        <v>2013</v>
      </c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</row>
    <row r="667" spans="1:110" ht="15" x14ac:dyDescent="0.2">
      <c r="A667" s="26" t="s">
        <v>1225</v>
      </c>
      <c r="B667" s="8">
        <v>28379</v>
      </c>
      <c r="C667" s="8">
        <v>40194</v>
      </c>
      <c r="D667" s="9">
        <f t="shared" si="54"/>
        <v>32</v>
      </c>
      <c r="E667" s="9" t="str">
        <f t="shared" si="55"/>
        <v>g) 31+</v>
      </c>
      <c r="F667" s="9" t="str">
        <f t="shared" si="56"/>
        <v>31+</v>
      </c>
      <c r="G667" s="24" t="s">
        <v>73</v>
      </c>
      <c r="H667" s="25" t="s">
        <v>186</v>
      </c>
      <c r="I667" s="25" t="s">
        <v>18</v>
      </c>
      <c r="J667" s="25"/>
      <c r="K667" s="25" t="s">
        <v>806</v>
      </c>
      <c r="L667" s="13" t="s">
        <v>1121</v>
      </c>
      <c r="M667" s="25" t="s">
        <v>1124</v>
      </c>
      <c r="N667" s="25" t="s">
        <v>26</v>
      </c>
      <c r="O667" s="19">
        <v>28562</v>
      </c>
      <c r="P667" s="13">
        <v>1</v>
      </c>
      <c r="Q667" s="20">
        <f>YEAR(C667)</f>
        <v>2010</v>
      </c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</row>
    <row r="668" spans="1:110" ht="15" x14ac:dyDescent="0.2">
      <c r="A668" s="15" t="s">
        <v>1226</v>
      </c>
      <c r="B668" s="16">
        <v>40550</v>
      </c>
      <c r="C668" s="16">
        <v>40807</v>
      </c>
      <c r="D668" s="9">
        <f t="shared" si="54"/>
        <v>0</v>
      </c>
      <c r="E668" s="9" t="str">
        <f t="shared" si="55"/>
        <v>a) 0-5</v>
      </c>
      <c r="F668" s="9" t="str">
        <f t="shared" si="56"/>
        <v>0-5</v>
      </c>
      <c r="G668" s="10" t="s">
        <v>73</v>
      </c>
      <c r="H668" s="12" t="s">
        <v>144</v>
      </c>
      <c r="I668" s="12" t="s">
        <v>18</v>
      </c>
      <c r="J668" s="17" t="s">
        <v>145</v>
      </c>
      <c r="K668" s="12" t="s">
        <v>37</v>
      </c>
      <c r="L668" s="12" t="s">
        <v>38</v>
      </c>
      <c r="M668" s="12" t="s">
        <v>43</v>
      </c>
      <c r="N668" s="12" t="s">
        <v>26</v>
      </c>
      <c r="O668" s="22">
        <v>28562</v>
      </c>
      <c r="P668" s="13">
        <v>1</v>
      </c>
      <c r="Q668" s="5">
        <f t="shared" ref="Q668:Q695" si="58">YEAR(C667)</f>
        <v>2010</v>
      </c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</row>
    <row r="669" spans="1:110" ht="15" x14ac:dyDescent="0.2">
      <c r="A669" s="15" t="s">
        <v>1226</v>
      </c>
      <c r="B669" s="16">
        <v>41663</v>
      </c>
      <c r="C669" s="16">
        <v>41873</v>
      </c>
      <c r="D669" s="9">
        <f t="shared" si="54"/>
        <v>0</v>
      </c>
      <c r="E669" s="9" t="str">
        <f t="shared" si="55"/>
        <v>a) 0-5</v>
      </c>
      <c r="F669" s="9" t="str">
        <f t="shared" si="56"/>
        <v>0-5</v>
      </c>
      <c r="G669" s="10" t="s">
        <v>73</v>
      </c>
      <c r="H669" s="12" t="s">
        <v>161</v>
      </c>
      <c r="I669" s="12" t="s">
        <v>18</v>
      </c>
      <c r="J669" s="17" t="s">
        <v>101</v>
      </c>
      <c r="K669" s="12" t="s">
        <v>37</v>
      </c>
      <c r="L669" s="12" t="s">
        <v>38</v>
      </c>
      <c r="M669" s="12" t="s">
        <v>121</v>
      </c>
      <c r="N669" s="12" t="s">
        <v>26</v>
      </c>
      <c r="O669" s="22">
        <v>28562</v>
      </c>
      <c r="P669" s="13">
        <v>1</v>
      </c>
      <c r="Q669" s="5">
        <f t="shared" si="58"/>
        <v>2011</v>
      </c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</row>
    <row r="670" spans="1:110" ht="15" x14ac:dyDescent="0.2">
      <c r="A670" s="15" t="s">
        <v>1226</v>
      </c>
      <c r="B670" s="16">
        <v>41663</v>
      </c>
      <c r="C670" s="16">
        <v>42003</v>
      </c>
      <c r="D670" s="9">
        <f t="shared" si="54"/>
        <v>0</v>
      </c>
      <c r="E670" s="9" t="str">
        <f t="shared" si="55"/>
        <v>a) 0-5</v>
      </c>
      <c r="F670" s="9" t="str">
        <f t="shared" si="56"/>
        <v>0-5</v>
      </c>
      <c r="G670" s="10" t="s">
        <v>73</v>
      </c>
      <c r="H670" s="12" t="s">
        <v>166</v>
      </c>
      <c r="I670" s="12" t="s">
        <v>18</v>
      </c>
      <c r="J670" s="17" t="s">
        <v>151</v>
      </c>
      <c r="K670" s="12" t="s">
        <v>37</v>
      </c>
      <c r="L670" s="12" t="s">
        <v>38</v>
      </c>
      <c r="M670" s="12" t="s">
        <v>121</v>
      </c>
      <c r="N670" s="12" t="s">
        <v>26</v>
      </c>
      <c r="O670" s="22">
        <v>28562</v>
      </c>
      <c r="P670" s="13">
        <v>1</v>
      </c>
      <c r="Q670" s="5">
        <f t="shared" si="58"/>
        <v>2014</v>
      </c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</row>
    <row r="671" spans="1:110" ht="15" x14ac:dyDescent="0.2">
      <c r="A671" s="15" t="s">
        <v>1226</v>
      </c>
      <c r="B671" s="16">
        <v>38541</v>
      </c>
      <c r="C671" s="16">
        <v>40604</v>
      </c>
      <c r="D671" s="9">
        <f t="shared" si="54"/>
        <v>5</v>
      </c>
      <c r="E671" s="9" t="str">
        <f t="shared" si="55"/>
        <v>a) 0-5</v>
      </c>
      <c r="F671" s="9" t="str">
        <f t="shared" si="56"/>
        <v>0-5</v>
      </c>
      <c r="G671" s="10" t="s">
        <v>73</v>
      </c>
      <c r="H671" s="12" t="s">
        <v>232</v>
      </c>
      <c r="I671" s="12" t="s">
        <v>18</v>
      </c>
      <c r="J671" s="17" t="s">
        <v>165</v>
      </c>
      <c r="K671" s="12" t="s">
        <v>59</v>
      </c>
      <c r="L671" s="12" t="s">
        <v>60</v>
      </c>
      <c r="M671" s="12" t="s">
        <v>69</v>
      </c>
      <c r="N671" s="12" t="s">
        <v>44</v>
      </c>
      <c r="O671" s="19">
        <v>28562</v>
      </c>
      <c r="P671" s="13">
        <v>1</v>
      </c>
      <c r="Q671" s="5">
        <f t="shared" si="58"/>
        <v>2014</v>
      </c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</row>
    <row r="672" spans="1:110" ht="15" x14ac:dyDescent="0.2">
      <c r="A672" s="15" t="s">
        <v>1226</v>
      </c>
      <c r="B672" s="16">
        <v>38982</v>
      </c>
      <c r="C672" s="16">
        <v>40612</v>
      </c>
      <c r="D672" s="9">
        <f t="shared" si="54"/>
        <v>4</v>
      </c>
      <c r="E672" s="9" t="str">
        <f t="shared" si="55"/>
        <v>a) 0-5</v>
      </c>
      <c r="F672" s="9" t="str">
        <f t="shared" si="56"/>
        <v>0-5</v>
      </c>
      <c r="G672" s="10" t="s">
        <v>73</v>
      </c>
      <c r="H672" s="12" t="s">
        <v>233</v>
      </c>
      <c r="I672" s="12" t="s">
        <v>18</v>
      </c>
      <c r="J672" s="17" t="s">
        <v>234</v>
      </c>
      <c r="K672" s="12" t="s">
        <v>59</v>
      </c>
      <c r="L672" s="12" t="s">
        <v>60</v>
      </c>
      <c r="M672" s="12" t="s">
        <v>69</v>
      </c>
      <c r="N672" s="12" t="s">
        <v>44</v>
      </c>
      <c r="O672" s="19">
        <v>28562</v>
      </c>
      <c r="P672" s="13">
        <v>1</v>
      </c>
      <c r="Q672" s="5">
        <f t="shared" si="58"/>
        <v>2011</v>
      </c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</row>
    <row r="673" spans="1:110" ht="15" x14ac:dyDescent="0.2">
      <c r="A673" s="15" t="s">
        <v>1226</v>
      </c>
      <c r="B673" s="16">
        <v>39509</v>
      </c>
      <c r="C673" s="16">
        <v>40634</v>
      </c>
      <c r="D673" s="9">
        <f t="shared" si="54"/>
        <v>3</v>
      </c>
      <c r="E673" s="9" t="str">
        <f t="shared" si="55"/>
        <v>a) 0-5</v>
      </c>
      <c r="F673" s="9" t="str">
        <f t="shared" si="56"/>
        <v>0-5</v>
      </c>
      <c r="G673" s="10" t="s">
        <v>73</v>
      </c>
      <c r="H673" s="12" t="s">
        <v>233</v>
      </c>
      <c r="I673" s="12" t="s">
        <v>18</v>
      </c>
      <c r="J673" s="17" t="s">
        <v>237</v>
      </c>
      <c r="K673" s="12" t="s">
        <v>59</v>
      </c>
      <c r="L673" s="12" t="s">
        <v>60</v>
      </c>
      <c r="M673" s="12" t="s">
        <v>69</v>
      </c>
      <c r="N673" s="12" t="s">
        <v>238</v>
      </c>
      <c r="O673" s="19">
        <v>28562</v>
      </c>
      <c r="P673" s="13">
        <v>1</v>
      </c>
      <c r="Q673" s="5">
        <f t="shared" si="58"/>
        <v>2011</v>
      </c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</row>
    <row r="674" spans="1:110" ht="15" x14ac:dyDescent="0.2">
      <c r="A674" s="15" t="s">
        <v>1226</v>
      </c>
      <c r="B674" s="16">
        <v>38786</v>
      </c>
      <c r="C674" s="16">
        <v>40701</v>
      </c>
      <c r="D674" s="9">
        <f t="shared" si="54"/>
        <v>5</v>
      </c>
      <c r="E674" s="9" t="str">
        <f t="shared" si="55"/>
        <v>a) 0-5</v>
      </c>
      <c r="F674" s="9" t="str">
        <f t="shared" si="56"/>
        <v>0-5</v>
      </c>
      <c r="G674" s="10" t="s">
        <v>73</v>
      </c>
      <c r="H674" s="12" t="s">
        <v>243</v>
      </c>
      <c r="I674" s="12" t="s">
        <v>18</v>
      </c>
      <c r="J674" s="17" t="s">
        <v>244</v>
      </c>
      <c r="K674" s="12" t="s">
        <v>59</v>
      </c>
      <c r="L674" s="12" t="s">
        <v>60</v>
      </c>
      <c r="M674" s="12" t="s">
        <v>69</v>
      </c>
      <c r="N674" s="12" t="s">
        <v>50</v>
      </c>
      <c r="O674" s="19">
        <v>28562</v>
      </c>
      <c r="P674" s="13">
        <v>1</v>
      </c>
      <c r="Q674" s="5">
        <f t="shared" si="58"/>
        <v>2011</v>
      </c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</row>
    <row r="675" spans="1:110" ht="15" x14ac:dyDescent="0.2">
      <c r="A675" s="15" t="s">
        <v>1226</v>
      </c>
      <c r="B675" s="16">
        <v>39280</v>
      </c>
      <c r="C675" s="16">
        <v>40752</v>
      </c>
      <c r="D675" s="9">
        <f t="shared" si="54"/>
        <v>4</v>
      </c>
      <c r="E675" s="9" t="str">
        <f t="shared" si="55"/>
        <v>a) 0-5</v>
      </c>
      <c r="F675" s="9" t="str">
        <f t="shared" si="56"/>
        <v>0-5</v>
      </c>
      <c r="G675" s="10" t="s">
        <v>73</v>
      </c>
      <c r="H675" s="12" t="s">
        <v>248</v>
      </c>
      <c r="I675" s="12" t="s">
        <v>18</v>
      </c>
      <c r="J675" s="17" t="s">
        <v>249</v>
      </c>
      <c r="K675" s="12" t="s">
        <v>59</v>
      </c>
      <c r="L675" s="12" t="s">
        <v>60</v>
      </c>
      <c r="M675" s="12" t="s">
        <v>69</v>
      </c>
      <c r="N675" s="12" t="s">
        <v>238</v>
      </c>
      <c r="O675" s="19">
        <v>28562</v>
      </c>
      <c r="P675" s="13">
        <v>1</v>
      </c>
      <c r="Q675" s="5">
        <f t="shared" si="58"/>
        <v>2011</v>
      </c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</row>
    <row r="676" spans="1:110" ht="15" x14ac:dyDescent="0.2">
      <c r="A676" s="15" t="s">
        <v>1226</v>
      </c>
      <c r="B676" s="16">
        <v>38723</v>
      </c>
      <c r="C676" s="16">
        <v>40767</v>
      </c>
      <c r="D676" s="9">
        <f t="shared" si="54"/>
        <v>5</v>
      </c>
      <c r="E676" s="9" t="str">
        <f t="shared" si="55"/>
        <v>a) 0-5</v>
      </c>
      <c r="F676" s="9" t="str">
        <f t="shared" si="56"/>
        <v>0-5</v>
      </c>
      <c r="G676" s="10" t="s">
        <v>73</v>
      </c>
      <c r="H676" s="12" t="s">
        <v>250</v>
      </c>
      <c r="I676" s="12" t="s">
        <v>18</v>
      </c>
      <c r="J676" s="17" t="s">
        <v>251</v>
      </c>
      <c r="K676" s="12" t="s">
        <v>59</v>
      </c>
      <c r="L676" s="12" t="s">
        <v>60</v>
      </c>
      <c r="M676" s="12" t="s">
        <v>190</v>
      </c>
      <c r="N676" s="12" t="s">
        <v>44</v>
      </c>
      <c r="O676" s="19">
        <v>28562</v>
      </c>
      <c r="P676" s="13">
        <v>1</v>
      </c>
      <c r="Q676" s="5">
        <f t="shared" si="58"/>
        <v>2011</v>
      </c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</row>
    <row r="677" spans="1:110" ht="15" x14ac:dyDescent="0.2">
      <c r="A677" s="15" t="s">
        <v>1226</v>
      </c>
      <c r="B677" s="16">
        <v>39094</v>
      </c>
      <c r="C677" s="16">
        <v>40783</v>
      </c>
      <c r="D677" s="9">
        <f t="shared" si="54"/>
        <v>4</v>
      </c>
      <c r="E677" s="9" t="str">
        <f t="shared" si="55"/>
        <v>a) 0-5</v>
      </c>
      <c r="F677" s="9" t="str">
        <f t="shared" si="56"/>
        <v>0-5</v>
      </c>
      <c r="G677" s="10" t="s">
        <v>73</v>
      </c>
      <c r="H677" s="12" t="s">
        <v>252</v>
      </c>
      <c r="I677" s="12" t="s">
        <v>18</v>
      </c>
      <c r="J677" s="17" t="s">
        <v>253</v>
      </c>
      <c r="K677" s="12" t="s">
        <v>59</v>
      </c>
      <c r="L677" s="12" t="s">
        <v>60</v>
      </c>
      <c r="M677" s="12" t="s">
        <v>64</v>
      </c>
      <c r="N677" s="12" t="s">
        <v>44</v>
      </c>
      <c r="O677" s="19">
        <v>28562</v>
      </c>
      <c r="P677" s="13">
        <v>1</v>
      </c>
      <c r="Q677" s="5">
        <f t="shared" si="58"/>
        <v>2011</v>
      </c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</row>
    <row r="678" spans="1:110" ht="15" x14ac:dyDescent="0.2">
      <c r="A678" s="15" t="s">
        <v>1226</v>
      </c>
      <c r="B678" s="16">
        <v>39647</v>
      </c>
      <c r="C678" s="16">
        <v>41173</v>
      </c>
      <c r="D678" s="9">
        <f t="shared" si="54"/>
        <v>4</v>
      </c>
      <c r="E678" s="9" t="str">
        <f t="shared" si="55"/>
        <v>a) 0-5</v>
      </c>
      <c r="F678" s="9" t="str">
        <f t="shared" si="56"/>
        <v>0-5</v>
      </c>
      <c r="G678" s="10" t="s">
        <v>73</v>
      </c>
      <c r="H678" s="12" t="s">
        <v>248</v>
      </c>
      <c r="I678" s="12" t="s">
        <v>18</v>
      </c>
      <c r="J678" s="17" t="s">
        <v>237</v>
      </c>
      <c r="K678" s="12" t="s">
        <v>59</v>
      </c>
      <c r="L678" s="12" t="s">
        <v>60</v>
      </c>
      <c r="M678" s="12" t="s">
        <v>67</v>
      </c>
      <c r="N678" s="12" t="s">
        <v>26</v>
      </c>
      <c r="O678" s="19">
        <v>28562</v>
      </c>
      <c r="P678" s="13">
        <v>1</v>
      </c>
      <c r="Q678" s="5">
        <f t="shared" si="58"/>
        <v>2011</v>
      </c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</row>
    <row r="679" spans="1:110" ht="15" x14ac:dyDescent="0.2">
      <c r="A679" s="15" t="s">
        <v>1226</v>
      </c>
      <c r="B679" s="16">
        <v>39339</v>
      </c>
      <c r="C679" s="16">
        <v>41187</v>
      </c>
      <c r="D679" s="9">
        <f t="shared" si="54"/>
        <v>5</v>
      </c>
      <c r="E679" s="9" t="str">
        <f t="shared" si="55"/>
        <v>a) 0-5</v>
      </c>
      <c r="F679" s="9" t="str">
        <f t="shared" si="56"/>
        <v>0-5</v>
      </c>
      <c r="G679" s="10" t="s">
        <v>73</v>
      </c>
      <c r="H679" s="12" t="s">
        <v>273</v>
      </c>
      <c r="I679" s="12" t="s">
        <v>18</v>
      </c>
      <c r="J679" s="17" t="s">
        <v>274</v>
      </c>
      <c r="K679" s="12" t="s">
        <v>59</v>
      </c>
      <c r="L679" s="12" t="s">
        <v>60</v>
      </c>
      <c r="M679" s="12" t="s">
        <v>190</v>
      </c>
      <c r="N679" s="12" t="s">
        <v>50</v>
      </c>
      <c r="O679" s="19">
        <v>28562</v>
      </c>
      <c r="P679" s="13">
        <v>1</v>
      </c>
      <c r="Q679" s="5">
        <f t="shared" si="58"/>
        <v>2012</v>
      </c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</row>
    <row r="680" spans="1:110" ht="15" x14ac:dyDescent="0.2">
      <c r="A680" s="15" t="s">
        <v>1226</v>
      </c>
      <c r="B680" s="16">
        <v>39342</v>
      </c>
      <c r="C680" s="16">
        <v>41395</v>
      </c>
      <c r="D680" s="9">
        <f t="shared" si="54"/>
        <v>5</v>
      </c>
      <c r="E680" s="9" t="str">
        <f t="shared" si="55"/>
        <v>a) 0-5</v>
      </c>
      <c r="F680" s="9" t="str">
        <f t="shared" si="56"/>
        <v>0-5</v>
      </c>
      <c r="G680" s="10" t="s">
        <v>73</v>
      </c>
      <c r="H680" s="12" t="s">
        <v>252</v>
      </c>
      <c r="I680" s="12" t="s">
        <v>18</v>
      </c>
      <c r="J680" s="17" t="s">
        <v>287</v>
      </c>
      <c r="K680" s="12" t="s">
        <v>59</v>
      </c>
      <c r="L680" s="12" t="s">
        <v>60</v>
      </c>
      <c r="M680" s="12" t="s">
        <v>190</v>
      </c>
      <c r="N680" s="12" t="s">
        <v>50</v>
      </c>
      <c r="O680" s="19">
        <v>28562</v>
      </c>
      <c r="P680" s="13">
        <v>1</v>
      </c>
      <c r="Q680" s="5">
        <f t="shared" si="58"/>
        <v>2012</v>
      </c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</row>
    <row r="681" spans="1:110" ht="15" x14ac:dyDescent="0.2">
      <c r="A681" s="15" t="s">
        <v>1226</v>
      </c>
      <c r="B681" s="16">
        <v>41096</v>
      </c>
      <c r="C681" s="16">
        <v>41981</v>
      </c>
      <c r="D681" s="9">
        <f t="shared" si="54"/>
        <v>2</v>
      </c>
      <c r="E681" s="9" t="str">
        <f t="shared" si="55"/>
        <v>a) 0-5</v>
      </c>
      <c r="F681" s="9" t="str">
        <f t="shared" si="56"/>
        <v>0-5</v>
      </c>
      <c r="G681" s="10" t="s">
        <v>73</v>
      </c>
      <c r="H681" s="12" t="s">
        <v>313</v>
      </c>
      <c r="I681" s="12" t="s">
        <v>18</v>
      </c>
      <c r="J681" s="17" t="s">
        <v>251</v>
      </c>
      <c r="K681" s="12" t="s">
        <v>59</v>
      </c>
      <c r="L681" s="12" t="s">
        <v>60</v>
      </c>
      <c r="M681" s="12" t="s">
        <v>281</v>
      </c>
      <c r="N681" s="12" t="s">
        <v>26</v>
      </c>
      <c r="O681" s="19">
        <v>28562</v>
      </c>
      <c r="P681" s="13">
        <v>1</v>
      </c>
      <c r="Q681" s="5">
        <f t="shared" si="58"/>
        <v>2013</v>
      </c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</row>
    <row r="682" spans="1:110" ht="15" x14ac:dyDescent="0.2">
      <c r="A682" s="15" t="s">
        <v>1226</v>
      </c>
      <c r="B682" s="16">
        <v>40550</v>
      </c>
      <c r="C682" s="16">
        <v>42015</v>
      </c>
      <c r="D682" s="9">
        <f t="shared" si="54"/>
        <v>4</v>
      </c>
      <c r="E682" s="9" t="str">
        <f t="shared" si="55"/>
        <v>a) 0-5</v>
      </c>
      <c r="F682" s="9" t="str">
        <f t="shared" si="56"/>
        <v>0-5</v>
      </c>
      <c r="G682" s="10" t="s">
        <v>73</v>
      </c>
      <c r="H682" s="12" t="s">
        <v>313</v>
      </c>
      <c r="I682" s="12" t="s">
        <v>18</v>
      </c>
      <c r="J682" s="17" t="s">
        <v>317</v>
      </c>
      <c r="K682" s="12" t="s">
        <v>59</v>
      </c>
      <c r="L682" s="12" t="s">
        <v>60</v>
      </c>
      <c r="M682" s="12" t="s">
        <v>277</v>
      </c>
      <c r="N682" s="12" t="s">
        <v>44</v>
      </c>
      <c r="O682" s="19">
        <v>28562</v>
      </c>
      <c r="P682" s="13">
        <v>1</v>
      </c>
      <c r="Q682" s="5">
        <f t="shared" si="58"/>
        <v>2014</v>
      </c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</row>
    <row r="683" spans="1:110" ht="15" x14ac:dyDescent="0.2">
      <c r="A683" s="15" t="s">
        <v>1226</v>
      </c>
      <c r="B683" s="16">
        <v>40193</v>
      </c>
      <c r="C683" s="16">
        <v>42063</v>
      </c>
      <c r="D683" s="9">
        <f t="shared" si="54"/>
        <v>5</v>
      </c>
      <c r="E683" s="9" t="str">
        <f t="shared" si="55"/>
        <v>a) 0-5</v>
      </c>
      <c r="F683" s="9" t="str">
        <f t="shared" si="56"/>
        <v>0-5</v>
      </c>
      <c r="G683" s="10" t="s">
        <v>73</v>
      </c>
      <c r="H683" s="12" t="s">
        <v>144</v>
      </c>
      <c r="I683" s="12" t="s">
        <v>18</v>
      </c>
      <c r="J683" s="17" t="s">
        <v>318</v>
      </c>
      <c r="K683" s="12" t="s">
        <v>59</v>
      </c>
      <c r="L683" s="12" t="s">
        <v>60</v>
      </c>
      <c r="M683" s="12" t="s">
        <v>190</v>
      </c>
      <c r="N683" s="12" t="s">
        <v>44</v>
      </c>
      <c r="O683" s="19">
        <v>28562</v>
      </c>
      <c r="P683" s="13">
        <v>1</v>
      </c>
      <c r="Q683" s="5">
        <f t="shared" si="58"/>
        <v>2015</v>
      </c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</row>
    <row r="684" spans="1:110" ht="15" x14ac:dyDescent="0.2">
      <c r="A684" s="15" t="s">
        <v>1226</v>
      </c>
      <c r="B684" s="16">
        <v>36723</v>
      </c>
      <c r="C684" s="16">
        <v>40406</v>
      </c>
      <c r="D684" s="9">
        <f t="shared" si="54"/>
        <v>10</v>
      </c>
      <c r="E684" s="9" t="str">
        <f t="shared" si="55"/>
        <v>b) 6-10</v>
      </c>
      <c r="F684" s="9" t="str">
        <f t="shared" si="56"/>
        <v>6-10</v>
      </c>
      <c r="G684" s="10" t="s">
        <v>73</v>
      </c>
      <c r="H684" s="12" t="s">
        <v>243</v>
      </c>
      <c r="I684" s="12" t="s">
        <v>18</v>
      </c>
      <c r="J684" s="17" t="s">
        <v>654</v>
      </c>
      <c r="K684" s="12" t="s">
        <v>59</v>
      </c>
      <c r="L684" s="12" t="s">
        <v>60</v>
      </c>
      <c r="M684" s="12" t="s">
        <v>69</v>
      </c>
      <c r="N684" s="12" t="s">
        <v>65</v>
      </c>
      <c r="O684" s="19">
        <v>28562</v>
      </c>
      <c r="P684" s="13">
        <v>1</v>
      </c>
      <c r="Q684" s="5">
        <f t="shared" si="58"/>
        <v>2015</v>
      </c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</row>
    <row r="685" spans="1:110" ht="15" x14ac:dyDescent="0.2">
      <c r="A685" s="15" t="s">
        <v>1226</v>
      </c>
      <c r="B685" s="16">
        <v>37319</v>
      </c>
      <c r="C685" s="16">
        <v>40445</v>
      </c>
      <c r="D685" s="9">
        <f t="shared" si="54"/>
        <v>8</v>
      </c>
      <c r="E685" s="9" t="str">
        <f t="shared" si="55"/>
        <v>b) 6-10</v>
      </c>
      <c r="F685" s="9" t="str">
        <f t="shared" si="56"/>
        <v>6-10</v>
      </c>
      <c r="G685" s="10" t="s">
        <v>73</v>
      </c>
      <c r="H685" s="12" t="s">
        <v>166</v>
      </c>
      <c r="I685" s="12" t="s">
        <v>18</v>
      </c>
      <c r="J685" s="17" t="s">
        <v>655</v>
      </c>
      <c r="K685" s="12" t="s">
        <v>59</v>
      </c>
      <c r="L685" s="12" t="s">
        <v>60</v>
      </c>
      <c r="M685" s="12" t="s">
        <v>69</v>
      </c>
      <c r="N685" s="12" t="s">
        <v>44</v>
      </c>
      <c r="O685" s="19">
        <v>28562</v>
      </c>
      <c r="P685" s="13">
        <v>1</v>
      </c>
      <c r="Q685" s="5">
        <f t="shared" si="58"/>
        <v>2010</v>
      </c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</row>
    <row r="686" spans="1:110" ht="15" x14ac:dyDescent="0.2">
      <c r="A686" s="15" t="s">
        <v>1226</v>
      </c>
      <c r="B686" s="16">
        <v>36772</v>
      </c>
      <c r="C686" s="16">
        <v>40725</v>
      </c>
      <c r="D686" s="9">
        <f t="shared" si="54"/>
        <v>10</v>
      </c>
      <c r="E686" s="9" t="str">
        <f t="shared" si="55"/>
        <v>b) 6-10</v>
      </c>
      <c r="F686" s="9" t="str">
        <f t="shared" si="56"/>
        <v>6-10</v>
      </c>
      <c r="G686" s="10" t="s">
        <v>73</v>
      </c>
      <c r="H686" s="12" t="s">
        <v>663</v>
      </c>
      <c r="I686" s="12" t="s">
        <v>18</v>
      </c>
      <c r="J686" s="17" t="s">
        <v>664</v>
      </c>
      <c r="K686" s="12" t="s">
        <v>59</v>
      </c>
      <c r="L686" s="12" t="s">
        <v>60</v>
      </c>
      <c r="M686" s="12" t="s">
        <v>69</v>
      </c>
      <c r="N686" s="12" t="s">
        <v>238</v>
      </c>
      <c r="O686" s="19">
        <v>28562</v>
      </c>
      <c r="P686" s="13">
        <v>1</v>
      </c>
      <c r="Q686" s="5">
        <f t="shared" si="58"/>
        <v>2010</v>
      </c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</row>
    <row r="687" spans="1:110" ht="15" x14ac:dyDescent="0.2">
      <c r="A687" s="15" t="s">
        <v>1226</v>
      </c>
      <c r="B687" s="16">
        <v>37655</v>
      </c>
      <c r="C687" s="16">
        <v>41347</v>
      </c>
      <c r="D687" s="9">
        <f t="shared" si="54"/>
        <v>10</v>
      </c>
      <c r="E687" s="9" t="str">
        <f t="shared" si="55"/>
        <v>b) 6-10</v>
      </c>
      <c r="F687" s="9" t="str">
        <f t="shared" si="56"/>
        <v>6-10</v>
      </c>
      <c r="G687" s="10" t="s">
        <v>73</v>
      </c>
      <c r="H687" s="12" t="s">
        <v>273</v>
      </c>
      <c r="I687" s="12" t="s">
        <v>18</v>
      </c>
      <c r="J687" s="17" t="s">
        <v>682</v>
      </c>
      <c r="K687" s="12" t="s">
        <v>59</v>
      </c>
      <c r="L687" s="12" t="s">
        <v>60</v>
      </c>
      <c r="M687" s="12" t="s">
        <v>190</v>
      </c>
      <c r="N687" s="12" t="s">
        <v>238</v>
      </c>
      <c r="O687" s="19">
        <v>28562</v>
      </c>
      <c r="P687" s="13">
        <v>1</v>
      </c>
      <c r="Q687" s="5">
        <f t="shared" si="58"/>
        <v>2011</v>
      </c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</row>
    <row r="688" spans="1:110" ht="15" x14ac:dyDescent="0.2">
      <c r="A688" s="15" t="s">
        <v>1226</v>
      </c>
      <c r="B688" s="16">
        <v>38786</v>
      </c>
      <c r="C688" s="16">
        <v>41566</v>
      </c>
      <c r="D688" s="9">
        <f t="shared" si="54"/>
        <v>7</v>
      </c>
      <c r="E688" s="9" t="str">
        <f t="shared" si="55"/>
        <v>b) 6-10</v>
      </c>
      <c r="F688" s="9" t="str">
        <f t="shared" si="56"/>
        <v>6-10</v>
      </c>
      <c r="G688" s="10" t="s">
        <v>73</v>
      </c>
      <c r="H688" s="12" t="s">
        <v>166</v>
      </c>
      <c r="I688" s="12" t="s">
        <v>18</v>
      </c>
      <c r="J688" s="17" t="s">
        <v>687</v>
      </c>
      <c r="K688" s="12" t="s">
        <v>59</v>
      </c>
      <c r="L688" s="12" t="s">
        <v>60</v>
      </c>
      <c r="M688" s="12" t="s">
        <v>190</v>
      </c>
      <c r="N688" s="12" t="s">
        <v>26</v>
      </c>
      <c r="O688" s="19">
        <v>28562</v>
      </c>
      <c r="P688" s="13">
        <v>1</v>
      </c>
      <c r="Q688" s="5">
        <f t="shared" si="58"/>
        <v>2013</v>
      </c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</row>
    <row r="689" spans="1:110" ht="15" x14ac:dyDescent="0.2">
      <c r="A689" s="15" t="s">
        <v>1226</v>
      </c>
      <c r="B689" s="16">
        <v>39164</v>
      </c>
      <c r="C689" s="16">
        <v>41670</v>
      </c>
      <c r="D689" s="9">
        <f t="shared" si="54"/>
        <v>6</v>
      </c>
      <c r="E689" s="9" t="str">
        <f t="shared" si="55"/>
        <v>b) 6-10</v>
      </c>
      <c r="F689" s="9" t="str">
        <f t="shared" si="56"/>
        <v>6-10</v>
      </c>
      <c r="G689" s="10" t="s">
        <v>73</v>
      </c>
      <c r="H689" s="12" t="s">
        <v>693</v>
      </c>
      <c r="I689" s="12" t="s">
        <v>18</v>
      </c>
      <c r="J689" s="17" t="s">
        <v>694</v>
      </c>
      <c r="K689" s="12" t="s">
        <v>59</v>
      </c>
      <c r="L689" s="12" t="s">
        <v>60</v>
      </c>
      <c r="M689" s="12" t="s">
        <v>190</v>
      </c>
      <c r="N689" s="12" t="s">
        <v>238</v>
      </c>
      <c r="O689" s="19">
        <v>28562</v>
      </c>
      <c r="P689" s="13">
        <v>1</v>
      </c>
      <c r="Q689" s="5">
        <f t="shared" si="58"/>
        <v>2013</v>
      </c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</row>
    <row r="690" spans="1:110" ht="15" x14ac:dyDescent="0.2">
      <c r="A690" s="15" t="s">
        <v>1226</v>
      </c>
      <c r="B690" s="16">
        <v>38982</v>
      </c>
      <c r="C690" s="16">
        <v>41854</v>
      </c>
      <c r="D690" s="9">
        <f t="shared" si="54"/>
        <v>7</v>
      </c>
      <c r="E690" s="9" t="str">
        <f t="shared" si="55"/>
        <v>b) 6-10</v>
      </c>
      <c r="F690" s="9" t="str">
        <f t="shared" si="56"/>
        <v>6-10</v>
      </c>
      <c r="G690" s="10" t="s">
        <v>73</v>
      </c>
      <c r="H690" s="12" t="s">
        <v>233</v>
      </c>
      <c r="I690" s="12" t="s">
        <v>18</v>
      </c>
      <c r="J690" s="17" t="s">
        <v>704</v>
      </c>
      <c r="K690" s="12" t="s">
        <v>59</v>
      </c>
      <c r="L690" s="12" t="s">
        <v>60</v>
      </c>
      <c r="M690" s="12" t="s">
        <v>190</v>
      </c>
      <c r="N690" s="12" t="s">
        <v>26</v>
      </c>
      <c r="O690" s="19">
        <v>28562</v>
      </c>
      <c r="P690" s="13">
        <v>1</v>
      </c>
      <c r="Q690" s="5">
        <f t="shared" si="58"/>
        <v>2014</v>
      </c>
      <c r="R690" s="5"/>
    </row>
    <row r="691" spans="1:110" ht="15" x14ac:dyDescent="0.2">
      <c r="A691" s="15" t="s">
        <v>1226</v>
      </c>
      <c r="B691" s="16">
        <v>38786</v>
      </c>
      <c r="C691" s="16">
        <v>41903</v>
      </c>
      <c r="D691" s="9">
        <f t="shared" si="54"/>
        <v>8</v>
      </c>
      <c r="E691" s="9" t="str">
        <f t="shared" si="55"/>
        <v>b) 6-10</v>
      </c>
      <c r="F691" s="9" t="str">
        <f t="shared" si="56"/>
        <v>6-10</v>
      </c>
      <c r="G691" s="10" t="s">
        <v>73</v>
      </c>
      <c r="H691" s="12" t="s">
        <v>709</v>
      </c>
      <c r="I691" s="12" t="s">
        <v>18</v>
      </c>
      <c r="J691" s="17" t="s">
        <v>710</v>
      </c>
      <c r="K691" s="12" t="s">
        <v>59</v>
      </c>
      <c r="L691" s="12" t="s">
        <v>60</v>
      </c>
      <c r="M691" s="12" t="s">
        <v>190</v>
      </c>
      <c r="N691" s="12" t="s">
        <v>26</v>
      </c>
      <c r="O691" s="19">
        <v>28562</v>
      </c>
      <c r="P691" s="13">
        <v>1</v>
      </c>
      <c r="Q691" s="5">
        <f t="shared" si="58"/>
        <v>2014</v>
      </c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</row>
    <row r="692" spans="1:110" ht="15" x14ac:dyDescent="0.2">
      <c r="A692" s="15" t="s">
        <v>1226</v>
      </c>
      <c r="B692" s="16">
        <v>39094</v>
      </c>
      <c r="C692" s="16">
        <v>42195</v>
      </c>
      <c r="D692" s="9">
        <f t="shared" si="54"/>
        <v>8</v>
      </c>
      <c r="E692" s="9" t="str">
        <f t="shared" si="55"/>
        <v>b) 6-10</v>
      </c>
      <c r="F692" s="9" t="str">
        <f t="shared" si="56"/>
        <v>6-10</v>
      </c>
      <c r="G692" s="10" t="s">
        <v>73</v>
      </c>
      <c r="H692" s="12" t="s">
        <v>233</v>
      </c>
      <c r="I692" s="12" t="s">
        <v>18</v>
      </c>
      <c r="J692" s="17" t="s">
        <v>731</v>
      </c>
      <c r="K692" s="12" t="s">
        <v>59</v>
      </c>
      <c r="L692" s="12" t="s">
        <v>60</v>
      </c>
      <c r="M692" s="12" t="s">
        <v>190</v>
      </c>
      <c r="N692" s="12" t="s">
        <v>26</v>
      </c>
      <c r="O692" s="19">
        <v>28562</v>
      </c>
      <c r="P692" s="13">
        <v>1</v>
      </c>
      <c r="Q692" s="5">
        <f t="shared" si="58"/>
        <v>2014</v>
      </c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</row>
    <row r="693" spans="1:110" ht="15" x14ac:dyDescent="0.2">
      <c r="A693" s="15" t="s">
        <v>1226</v>
      </c>
      <c r="B693" s="16">
        <v>39403</v>
      </c>
      <c r="C693" s="16">
        <v>41686</v>
      </c>
      <c r="D693" s="9">
        <f t="shared" si="54"/>
        <v>6</v>
      </c>
      <c r="E693" s="9" t="str">
        <f t="shared" si="55"/>
        <v>b) 6-10</v>
      </c>
      <c r="F693" s="9" t="str">
        <f t="shared" si="56"/>
        <v>6-10</v>
      </c>
      <c r="G693" s="10" t="s">
        <v>73</v>
      </c>
      <c r="H693" s="12" t="s">
        <v>144</v>
      </c>
      <c r="I693" s="12" t="s">
        <v>18</v>
      </c>
      <c r="J693" s="17" t="s">
        <v>733</v>
      </c>
      <c r="K693" s="12" t="s">
        <v>376</v>
      </c>
      <c r="L693" s="12" t="s">
        <v>377</v>
      </c>
      <c r="M693" s="12" t="s">
        <v>378</v>
      </c>
      <c r="N693" s="12" t="s">
        <v>26</v>
      </c>
      <c r="O693" s="19">
        <v>28562</v>
      </c>
      <c r="P693" s="13">
        <v>1</v>
      </c>
      <c r="Q693" s="5">
        <f t="shared" si="58"/>
        <v>2015</v>
      </c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</row>
    <row r="694" spans="1:110" ht="15" x14ac:dyDescent="0.2">
      <c r="A694" s="15" t="s">
        <v>1226</v>
      </c>
      <c r="B694" s="16">
        <v>35267</v>
      </c>
      <c r="C694" s="16">
        <v>40674</v>
      </c>
      <c r="D694" s="9">
        <f t="shared" si="54"/>
        <v>14</v>
      </c>
      <c r="E694" s="9" t="str">
        <f t="shared" si="55"/>
        <v>c) 11-15</v>
      </c>
      <c r="F694" s="9" t="str">
        <f t="shared" si="56"/>
        <v>11-15</v>
      </c>
      <c r="G694" s="10" t="s">
        <v>73</v>
      </c>
      <c r="H694" s="12" t="s">
        <v>663</v>
      </c>
      <c r="I694" s="12" t="s">
        <v>18</v>
      </c>
      <c r="J694" s="17" t="s">
        <v>844</v>
      </c>
      <c r="K694" s="12" t="s">
        <v>59</v>
      </c>
      <c r="L694" s="12" t="s">
        <v>60</v>
      </c>
      <c r="M694" s="12" t="s">
        <v>69</v>
      </c>
      <c r="N694" s="12" t="s">
        <v>238</v>
      </c>
      <c r="O694" s="19">
        <v>28562</v>
      </c>
      <c r="P694" s="13">
        <v>1</v>
      </c>
      <c r="Q694" s="5">
        <f t="shared" si="58"/>
        <v>2014</v>
      </c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</row>
    <row r="695" spans="1:110" ht="15" x14ac:dyDescent="0.2">
      <c r="A695" s="15" t="s">
        <v>1226</v>
      </c>
      <c r="B695" s="16">
        <v>35820</v>
      </c>
      <c r="C695" s="16">
        <v>42223</v>
      </c>
      <c r="D695" s="9">
        <f t="shared" si="54"/>
        <v>17</v>
      </c>
      <c r="E695" s="9" t="str">
        <f t="shared" si="55"/>
        <v>d) 16-20</v>
      </c>
      <c r="F695" s="9" t="str">
        <f t="shared" si="56"/>
        <v>16-20</v>
      </c>
      <c r="G695" s="10" t="s">
        <v>73</v>
      </c>
      <c r="H695" s="21" t="s">
        <v>273</v>
      </c>
      <c r="I695" s="12" t="s">
        <v>18</v>
      </c>
      <c r="J695" s="21">
        <v>60021203</v>
      </c>
      <c r="K695" s="21" t="s">
        <v>59</v>
      </c>
      <c r="L695" s="12" t="s">
        <v>60</v>
      </c>
      <c r="M695" s="21" t="s">
        <v>333</v>
      </c>
      <c r="N695" s="28" t="s">
        <v>330</v>
      </c>
      <c r="O695" s="19">
        <v>28562</v>
      </c>
      <c r="P695" s="13">
        <v>1</v>
      </c>
      <c r="Q695" s="5">
        <f t="shared" si="58"/>
        <v>2011</v>
      </c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</row>
    <row r="696" spans="1:110" ht="15" x14ac:dyDescent="0.2">
      <c r="A696" s="26" t="s">
        <v>1226</v>
      </c>
      <c r="B696" s="8">
        <v>33104</v>
      </c>
      <c r="C696" s="8">
        <v>40253</v>
      </c>
      <c r="D696" s="9">
        <f t="shared" si="54"/>
        <v>19</v>
      </c>
      <c r="E696" s="9" t="str">
        <f t="shared" si="55"/>
        <v>d) 16-20</v>
      </c>
      <c r="F696" s="9" t="str">
        <f t="shared" si="56"/>
        <v>16-20</v>
      </c>
      <c r="G696" s="24" t="s">
        <v>73</v>
      </c>
      <c r="H696" s="25" t="s">
        <v>976</v>
      </c>
      <c r="I696" s="25" t="s">
        <v>18</v>
      </c>
      <c r="J696" s="25"/>
      <c r="K696" s="25" t="s">
        <v>376</v>
      </c>
      <c r="L696" s="13" t="s">
        <v>377</v>
      </c>
      <c r="M696" s="25" t="s">
        <v>977</v>
      </c>
      <c r="N696" s="25" t="s">
        <v>331</v>
      </c>
      <c r="O696" s="19">
        <v>28562</v>
      </c>
      <c r="P696" s="13">
        <v>1</v>
      </c>
      <c r="Q696" s="20">
        <f>YEAR(C696)</f>
        <v>2010</v>
      </c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</row>
    <row r="697" spans="1:110" ht="15" x14ac:dyDescent="0.2">
      <c r="A697" s="26" t="s">
        <v>1226</v>
      </c>
      <c r="B697" s="8">
        <v>32740</v>
      </c>
      <c r="C697" s="8">
        <v>40264</v>
      </c>
      <c r="D697" s="9">
        <f t="shared" si="54"/>
        <v>20</v>
      </c>
      <c r="E697" s="9" t="str">
        <f t="shared" si="55"/>
        <v>d) 16-20</v>
      </c>
      <c r="F697" s="9" t="str">
        <f t="shared" si="56"/>
        <v>16-20</v>
      </c>
      <c r="G697" s="24" t="s">
        <v>73</v>
      </c>
      <c r="H697" s="25" t="s">
        <v>976</v>
      </c>
      <c r="I697" s="25" t="s">
        <v>18</v>
      </c>
      <c r="J697" s="25"/>
      <c r="K697" s="25" t="s">
        <v>376</v>
      </c>
      <c r="L697" s="13" t="s">
        <v>377</v>
      </c>
      <c r="M697" s="25" t="s">
        <v>378</v>
      </c>
      <c r="N697" s="25" t="s">
        <v>95</v>
      </c>
      <c r="O697" s="19">
        <v>28562</v>
      </c>
      <c r="P697" s="13">
        <v>1</v>
      </c>
      <c r="Q697" s="20">
        <f t="shared" ref="Q697:Q714" si="59">YEAR(C696)</f>
        <v>2010</v>
      </c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</row>
    <row r="698" spans="1:110" ht="15" x14ac:dyDescent="0.2">
      <c r="A698" s="15" t="s">
        <v>1226</v>
      </c>
      <c r="B698" s="16">
        <v>36116</v>
      </c>
      <c r="C698" s="16">
        <v>42124</v>
      </c>
      <c r="D698" s="9">
        <f t="shared" si="54"/>
        <v>16</v>
      </c>
      <c r="E698" s="9" t="str">
        <f t="shared" si="55"/>
        <v>d) 16-20</v>
      </c>
      <c r="F698" s="9" t="str">
        <f t="shared" si="56"/>
        <v>16-20</v>
      </c>
      <c r="G698" s="10" t="s">
        <v>73</v>
      </c>
      <c r="H698" s="12" t="s">
        <v>992</v>
      </c>
      <c r="I698" s="12" t="s">
        <v>18</v>
      </c>
      <c r="J698" s="17" t="s">
        <v>993</v>
      </c>
      <c r="K698" s="12" t="s">
        <v>376</v>
      </c>
      <c r="L698" s="12" t="s">
        <v>377</v>
      </c>
      <c r="M698" s="12" t="s">
        <v>994</v>
      </c>
      <c r="N698" s="12" t="s">
        <v>65</v>
      </c>
      <c r="O698" s="19">
        <v>28562</v>
      </c>
      <c r="P698" s="13">
        <v>1</v>
      </c>
      <c r="Q698" s="5">
        <f t="shared" si="59"/>
        <v>2010</v>
      </c>
    </row>
    <row r="699" spans="1:110" ht="15" x14ac:dyDescent="0.2">
      <c r="A699" s="15" t="s">
        <v>1226</v>
      </c>
      <c r="B699" s="16">
        <v>33867</v>
      </c>
      <c r="C699" s="16">
        <v>40546</v>
      </c>
      <c r="D699" s="9">
        <f t="shared" si="54"/>
        <v>18</v>
      </c>
      <c r="E699" s="9" t="str">
        <f t="shared" si="55"/>
        <v>d) 16-20</v>
      </c>
      <c r="F699" s="9" t="str">
        <f t="shared" si="56"/>
        <v>16-20</v>
      </c>
      <c r="G699" s="10" t="s">
        <v>73</v>
      </c>
      <c r="H699" s="12" t="s">
        <v>1015</v>
      </c>
      <c r="I699" s="12" t="s">
        <v>380</v>
      </c>
      <c r="J699" s="17" t="s">
        <v>1016</v>
      </c>
      <c r="K699" s="12" t="s">
        <v>504</v>
      </c>
      <c r="L699" s="12" t="s">
        <v>496</v>
      </c>
      <c r="M699" s="12" t="s">
        <v>69</v>
      </c>
      <c r="N699" s="12" t="s">
        <v>26</v>
      </c>
      <c r="O699" s="14">
        <v>0</v>
      </c>
      <c r="P699" s="13">
        <v>1</v>
      </c>
      <c r="Q699" s="5">
        <f t="shared" si="59"/>
        <v>2015</v>
      </c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</row>
    <row r="700" spans="1:110" ht="15" x14ac:dyDescent="0.2">
      <c r="A700" s="26" t="s">
        <v>1226</v>
      </c>
      <c r="B700" s="8">
        <v>32383</v>
      </c>
      <c r="C700" s="8">
        <v>40268</v>
      </c>
      <c r="D700" s="9">
        <f t="shared" si="54"/>
        <v>21</v>
      </c>
      <c r="E700" s="9" t="str">
        <f t="shared" si="55"/>
        <v>e) 21-25</v>
      </c>
      <c r="F700" s="9" t="str">
        <f t="shared" si="56"/>
        <v>21-25</v>
      </c>
      <c r="G700" s="24" t="s">
        <v>73</v>
      </c>
      <c r="H700" s="25" t="s">
        <v>976</v>
      </c>
      <c r="I700" s="25" t="s">
        <v>18</v>
      </c>
      <c r="J700" s="25"/>
      <c r="K700" s="25" t="s">
        <v>59</v>
      </c>
      <c r="L700" s="13" t="s">
        <v>60</v>
      </c>
      <c r="M700" s="25" t="s">
        <v>190</v>
      </c>
      <c r="N700" s="25" t="s">
        <v>65</v>
      </c>
      <c r="O700" s="19">
        <v>28562</v>
      </c>
      <c r="P700" s="13">
        <v>1</v>
      </c>
      <c r="Q700" s="20">
        <f t="shared" si="59"/>
        <v>2011</v>
      </c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</row>
    <row r="701" spans="1:110" ht="15" x14ac:dyDescent="0.2">
      <c r="A701" s="15" t="s">
        <v>1226</v>
      </c>
      <c r="B701" s="16">
        <v>31292</v>
      </c>
      <c r="C701" s="16">
        <v>40546</v>
      </c>
      <c r="D701" s="9">
        <f t="shared" si="54"/>
        <v>25</v>
      </c>
      <c r="E701" s="9" t="str">
        <f t="shared" si="55"/>
        <v>e) 21-25</v>
      </c>
      <c r="F701" s="9" t="str">
        <f t="shared" si="56"/>
        <v>21-25</v>
      </c>
      <c r="G701" s="10" t="s">
        <v>73</v>
      </c>
      <c r="H701" s="12" t="s">
        <v>693</v>
      </c>
      <c r="I701" s="12" t="s">
        <v>18</v>
      </c>
      <c r="J701" s="17" t="s">
        <v>1029</v>
      </c>
      <c r="K701" s="12" t="s">
        <v>59</v>
      </c>
      <c r="L701" s="12" t="s">
        <v>60</v>
      </c>
      <c r="M701" s="12" t="s">
        <v>69</v>
      </c>
      <c r="N701" s="12" t="s">
        <v>65</v>
      </c>
      <c r="O701" s="19">
        <v>28562</v>
      </c>
      <c r="P701" s="13">
        <v>1</v>
      </c>
      <c r="Q701" s="5">
        <f t="shared" si="59"/>
        <v>2010</v>
      </c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</row>
    <row r="702" spans="1:110" ht="15" x14ac:dyDescent="0.2">
      <c r="A702" s="15" t="s">
        <v>1226</v>
      </c>
      <c r="B702" s="16">
        <v>32019</v>
      </c>
      <c r="C702" s="16">
        <v>41274</v>
      </c>
      <c r="D702" s="9">
        <f t="shared" si="54"/>
        <v>25</v>
      </c>
      <c r="E702" s="9" t="str">
        <f t="shared" si="55"/>
        <v>e) 21-25</v>
      </c>
      <c r="F702" s="9" t="str">
        <f t="shared" si="56"/>
        <v>21-25</v>
      </c>
      <c r="G702" s="10" t="s">
        <v>73</v>
      </c>
      <c r="H702" s="12" t="s">
        <v>166</v>
      </c>
      <c r="I702" s="12" t="s">
        <v>18</v>
      </c>
      <c r="J702" s="17" t="s">
        <v>108</v>
      </c>
      <c r="K702" s="12" t="s">
        <v>59</v>
      </c>
      <c r="L702" s="12" t="s">
        <v>60</v>
      </c>
      <c r="M702" s="12" t="s">
        <v>190</v>
      </c>
      <c r="N702" s="12" t="s">
        <v>65</v>
      </c>
      <c r="O702" s="19">
        <v>28562</v>
      </c>
      <c r="P702" s="13">
        <v>1</v>
      </c>
      <c r="Q702" s="5">
        <f t="shared" si="59"/>
        <v>2011</v>
      </c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</row>
    <row r="703" spans="1:110" ht="15" x14ac:dyDescent="0.2">
      <c r="A703" s="15" t="s">
        <v>1226</v>
      </c>
      <c r="B703" s="16">
        <v>32019</v>
      </c>
      <c r="C703" s="16">
        <v>41185</v>
      </c>
      <c r="D703" s="9">
        <f t="shared" si="54"/>
        <v>25</v>
      </c>
      <c r="E703" s="9" t="str">
        <f t="shared" si="55"/>
        <v>e) 21-25</v>
      </c>
      <c r="F703" s="9" t="str">
        <f t="shared" si="56"/>
        <v>21-25</v>
      </c>
      <c r="G703" s="10" t="s">
        <v>73</v>
      </c>
      <c r="H703" s="12" t="s">
        <v>232</v>
      </c>
      <c r="I703" s="12" t="s">
        <v>18</v>
      </c>
      <c r="J703" s="17" t="s">
        <v>1070</v>
      </c>
      <c r="K703" s="12" t="s">
        <v>376</v>
      </c>
      <c r="L703" s="12" t="s">
        <v>377</v>
      </c>
      <c r="M703" s="12" t="s">
        <v>378</v>
      </c>
      <c r="N703" s="12" t="s">
        <v>65</v>
      </c>
      <c r="O703" s="19">
        <v>28562</v>
      </c>
      <c r="P703" s="13">
        <v>1</v>
      </c>
      <c r="Q703" s="5">
        <f t="shared" si="59"/>
        <v>2012</v>
      </c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</row>
    <row r="704" spans="1:110" ht="15" x14ac:dyDescent="0.2">
      <c r="A704" s="15" t="s">
        <v>1226</v>
      </c>
      <c r="B704" s="16">
        <v>32019</v>
      </c>
      <c r="C704" s="16">
        <v>41274</v>
      </c>
      <c r="D704" s="9">
        <f t="shared" si="54"/>
        <v>25</v>
      </c>
      <c r="E704" s="9" t="str">
        <f t="shared" si="55"/>
        <v>e) 21-25</v>
      </c>
      <c r="F704" s="9" t="str">
        <f t="shared" si="56"/>
        <v>21-25</v>
      </c>
      <c r="G704" s="10" t="s">
        <v>73</v>
      </c>
      <c r="H704" s="12" t="s">
        <v>1072</v>
      </c>
      <c r="I704" s="12" t="s">
        <v>18</v>
      </c>
      <c r="J704" s="17" t="s">
        <v>1073</v>
      </c>
      <c r="K704" s="12" t="s">
        <v>376</v>
      </c>
      <c r="L704" s="12" t="s">
        <v>377</v>
      </c>
      <c r="M704" s="12" t="s">
        <v>837</v>
      </c>
      <c r="N704" s="12" t="s">
        <v>65</v>
      </c>
      <c r="O704" s="19">
        <v>28562</v>
      </c>
      <c r="P704" s="13">
        <v>1</v>
      </c>
      <c r="Q704" s="5">
        <f t="shared" si="59"/>
        <v>2012</v>
      </c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</row>
    <row r="705" spans="1:110" ht="15" x14ac:dyDescent="0.2">
      <c r="A705" s="15" t="s">
        <v>1226</v>
      </c>
      <c r="B705" s="16">
        <v>32383</v>
      </c>
      <c r="C705" s="16">
        <v>41274</v>
      </c>
      <c r="D705" s="9">
        <f t="shared" si="54"/>
        <v>24</v>
      </c>
      <c r="E705" s="9" t="str">
        <f t="shared" si="55"/>
        <v>e) 21-25</v>
      </c>
      <c r="F705" s="9" t="str">
        <f t="shared" si="56"/>
        <v>21-25</v>
      </c>
      <c r="G705" s="10" t="s">
        <v>73</v>
      </c>
      <c r="H705" s="12" t="s">
        <v>1074</v>
      </c>
      <c r="I705" s="12" t="s">
        <v>18</v>
      </c>
      <c r="J705" s="17" t="s">
        <v>1075</v>
      </c>
      <c r="K705" s="12" t="s">
        <v>376</v>
      </c>
      <c r="L705" s="12" t="s">
        <v>377</v>
      </c>
      <c r="M705" s="12" t="s">
        <v>837</v>
      </c>
      <c r="N705" s="12" t="s">
        <v>65</v>
      </c>
      <c r="O705" s="19">
        <v>28562</v>
      </c>
      <c r="P705" s="13">
        <v>1</v>
      </c>
      <c r="Q705" s="5">
        <f t="shared" si="59"/>
        <v>2012</v>
      </c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</row>
    <row r="706" spans="1:110" ht="15" x14ac:dyDescent="0.2">
      <c r="A706" s="15" t="s">
        <v>1226</v>
      </c>
      <c r="B706" s="16">
        <v>32565</v>
      </c>
      <c r="C706" s="16">
        <v>41821</v>
      </c>
      <c r="D706" s="9">
        <f t="shared" ref="D706:D769" si="60">TRUNC((C706-B706)/365,0)</f>
        <v>25</v>
      </c>
      <c r="E706" s="9" t="str">
        <f t="shared" ref="E706:E769" si="61">IF(D706 &lt;= 5, "a) 0-5", IF(D706 &lt;= 10, "b) 6-10",IF(D706&lt;=15,"c) 11-15", IF(D706&lt;=20, "d) 16-20", IF(D706&lt;=25, "e) 21-25", IF(D706&lt;=30, "f) 26-30", "g) 31+"))))))</f>
        <v>e) 21-25</v>
      </c>
      <c r="F706" s="9" t="str">
        <f t="shared" ref="F706:F769" si="62">IF(D706 &lt;= 5, "0-5", IF(D706 &lt;= 10, "6-10",IF(D706&lt;=15,"11-15", IF(D706&lt;=20, "16-20", IF(D706&lt;=25, "21-25", IF(D706&lt;=30, "26-30", "31+"))))))</f>
        <v>21-25</v>
      </c>
      <c r="G706" s="10" t="s">
        <v>73</v>
      </c>
      <c r="H706" s="12" t="s">
        <v>1091</v>
      </c>
      <c r="I706" s="12" t="s">
        <v>18</v>
      </c>
      <c r="J706" s="17" t="s">
        <v>1092</v>
      </c>
      <c r="K706" s="12" t="s">
        <v>376</v>
      </c>
      <c r="L706" s="12" t="s">
        <v>377</v>
      </c>
      <c r="M706" s="12" t="s">
        <v>837</v>
      </c>
      <c r="N706" s="12" t="s">
        <v>1093</v>
      </c>
      <c r="O706" s="19">
        <v>28562</v>
      </c>
      <c r="P706" s="13">
        <v>1</v>
      </c>
      <c r="Q706" s="5">
        <f t="shared" si="59"/>
        <v>2012</v>
      </c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</row>
    <row r="707" spans="1:110" ht="15" x14ac:dyDescent="0.2">
      <c r="A707" s="15" t="s">
        <v>1226</v>
      </c>
      <c r="B707" s="16">
        <v>32929</v>
      </c>
      <c r="C707" s="16">
        <v>42185</v>
      </c>
      <c r="D707" s="9">
        <f t="shared" si="60"/>
        <v>25</v>
      </c>
      <c r="E707" s="9" t="str">
        <f t="shared" si="61"/>
        <v>e) 21-25</v>
      </c>
      <c r="F707" s="9" t="str">
        <f t="shared" si="62"/>
        <v>21-25</v>
      </c>
      <c r="G707" s="10" t="s">
        <v>73</v>
      </c>
      <c r="H707" s="12" t="s">
        <v>243</v>
      </c>
      <c r="I707" s="12" t="s">
        <v>18</v>
      </c>
      <c r="J707" s="17" t="s">
        <v>1103</v>
      </c>
      <c r="K707" s="12" t="s">
        <v>376</v>
      </c>
      <c r="L707" s="12" t="s">
        <v>377</v>
      </c>
      <c r="M707" s="12" t="s">
        <v>378</v>
      </c>
      <c r="N707" s="12" t="s">
        <v>65</v>
      </c>
      <c r="O707" s="19">
        <v>28562</v>
      </c>
      <c r="P707" s="13">
        <v>1</v>
      </c>
      <c r="Q707" s="5">
        <f t="shared" si="59"/>
        <v>2014</v>
      </c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</row>
    <row r="708" spans="1:110" ht="15" x14ac:dyDescent="0.2">
      <c r="A708" s="15" t="s">
        <v>1226</v>
      </c>
      <c r="B708" s="16">
        <v>33846</v>
      </c>
      <c r="C708" s="16">
        <v>42241</v>
      </c>
      <c r="D708" s="9">
        <f t="shared" si="60"/>
        <v>23</v>
      </c>
      <c r="E708" s="9" t="str">
        <f t="shared" si="61"/>
        <v>e) 21-25</v>
      </c>
      <c r="F708" s="9" t="str">
        <f t="shared" si="62"/>
        <v>21-25</v>
      </c>
      <c r="G708" s="10" t="s">
        <v>73</v>
      </c>
      <c r="H708" s="28" t="s">
        <v>693</v>
      </c>
      <c r="I708" s="28" t="s">
        <v>18</v>
      </c>
      <c r="J708" s="28">
        <v>60021049</v>
      </c>
      <c r="K708" s="28" t="s">
        <v>376</v>
      </c>
      <c r="L708" s="17" t="s">
        <v>377</v>
      </c>
      <c r="M708" s="28" t="s">
        <v>378</v>
      </c>
      <c r="N708" s="28" t="s">
        <v>65</v>
      </c>
      <c r="O708" s="19">
        <v>28562</v>
      </c>
      <c r="P708" s="13">
        <v>1</v>
      </c>
      <c r="Q708" s="5">
        <f t="shared" si="59"/>
        <v>2015</v>
      </c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</row>
    <row r="709" spans="1:110" ht="15" x14ac:dyDescent="0.2">
      <c r="A709" s="15" t="s">
        <v>1226</v>
      </c>
      <c r="B709" s="16">
        <v>32740</v>
      </c>
      <c r="C709" s="16">
        <v>41520</v>
      </c>
      <c r="D709" s="9">
        <f t="shared" si="60"/>
        <v>24</v>
      </c>
      <c r="E709" s="9" t="str">
        <f t="shared" si="61"/>
        <v>e) 21-25</v>
      </c>
      <c r="F709" s="9" t="str">
        <f t="shared" si="62"/>
        <v>21-25</v>
      </c>
      <c r="G709" s="10" t="s">
        <v>73</v>
      </c>
      <c r="H709" s="12" t="s">
        <v>1116</v>
      </c>
      <c r="I709" s="12" t="s">
        <v>18</v>
      </c>
      <c r="J709" s="17" t="s">
        <v>1117</v>
      </c>
      <c r="K709" s="12" t="s">
        <v>997</v>
      </c>
      <c r="L709" s="12" t="s">
        <v>998</v>
      </c>
      <c r="M709" s="12" t="s">
        <v>999</v>
      </c>
      <c r="N709" s="12" t="s">
        <v>65</v>
      </c>
      <c r="O709" s="19">
        <v>28562</v>
      </c>
      <c r="P709" s="13">
        <v>1</v>
      </c>
      <c r="Q709" s="5">
        <f t="shared" si="59"/>
        <v>2015</v>
      </c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</row>
    <row r="710" spans="1:110" ht="15" x14ac:dyDescent="0.2">
      <c r="A710" s="15" t="s">
        <v>1226</v>
      </c>
      <c r="B710" s="16">
        <v>30010</v>
      </c>
      <c r="C710" s="16">
        <v>40696</v>
      </c>
      <c r="D710" s="9">
        <f t="shared" si="60"/>
        <v>29</v>
      </c>
      <c r="E710" s="9" t="str">
        <f t="shared" si="61"/>
        <v>f) 26-30</v>
      </c>
      <c r="F710" s="9" t="str">
        <f t="shared" si="62"/>
        <v>26-30</v>
      </c>
      <c r="G710" s="10" t="s">
        <v>73</v>
      </c>
      <c r="H710" s="12" t="s">
        <v>1176</v>
      </c>
      <c r="I710" s="12" t="s">
        <v>18</v>
      </c>
      <c r="J710" s="17" t="s">
        <v>1177</v>
      </c>
      <c r="K710" s="12" t="s">
        <v>997</v>
      </c>
      <c r="L710" s="12" t="s">
        <v>998</v>
      </c>
      <c r="M710" s="12" t="s">
        <v>69</v>
      </c>
      <c r="N710" s="12" t="s">
        <v>65</v>
      </c>
      <c r="O710" s="19">
        <v>28562</v>
      </c>
      <c r="P710" s="13">
        <v>1</v>
      </c>
      <c r="Q710" s="5">
        <f t="shared" si="59"/>
        <v>2013</v>
      </c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</row>
    <row r="711" spans="1:110" ht="15" x14ac:dyDescent="0.2">
      <c r="A711" s="15" t="s">
        <v>1226</v>
      </c>
      <c r="B711" s="16">
        <v>31292</v>
      </c>
      <c r="C711" s="16">
        <v>42174</v>
      </c>
      <c r="D711" s="9">
        <f t="shared" si="60"/>
        <v>29</v>
      </c>
      <c r="E711" s="9" t="str">
        <f t="shared" si="61"/>
        <v>f) 26-30</v>
      </c>
      <c r="F711" s="9" t="str">
        <f t="shared" si="62"/>
        <v>26-30</v>
      </c>
      <c r="G711" s="10" t="s">
        <v>73</v>
      </c>
      <c r="H711" s="12" t="s">
        <v>1183</v>
      </c>
      <c r="I711" s="12" t="s">
        <v>18</v>
      </c>
      <c r="J711" s="17" t="s">
        <v>1184</v>
      </c>
      <c r="K711" s="12" t="s">
        <v>997</v>
      </c>
      <c r="L711" s="12" t="s">
        <v>998</v>
      </c>
      <c r="M711" s="12" t="s">
        <v>999</v>
      </c>
      <c r="N711" s="12" t="s">
        <v>65</v>
      </c>
      <c r="O711" s="19">
        <v>28562</v>
      </c>
      <c r="P711" s="13">
        <v>1</v>
      </c>
      <c r="Q711" s="5">
        <f t="shared" si="59"/>
        <v>2011</v>
      </c>
    </row>
    <row r="712" spans="1:110" ht="15" x14ac:dyDescent="0.2">
      <c r="A712" s="15" t="s">
        <v>1227</v>
      </c>
      <c r="B712" s="16">
        <v>40753</v>
      </c>
      <c r="C712" s="16">
        <v>41371</v>
      </c>
      <c r="D712" s="9">
        <f t="shared" si="60"/>
        <v>1</v>
      </c>
      <c r="E712" s="9" t="str">
        <f t="shared" si="61"/>
        <v>a) 0-5</v>
      </c>
      <c r="F712" s="9" t="str">
        <f t="shared" si="62"/>
        <v>0-5</v>
      </c>
      <c r="G712" s="10" t="s">
        <v>73</v>
      </c>
      <c r="H712" s="12" t="s">
        <v>153</v>
      </c>
      <c r="I712" s="12" t="s">
        <v>18</v>
      </c>
      <c r="J712" s="17" t="s">
        <v>154</v>
      </c>
      <c r="K712" s="12" t="s">
        <v>37</v>
      </c>
      <c r="L712" s="12" t="s">
        <v>38</v>
      </c>
      <c r="M712" s="12" t="s">
        <v>89</v>
      </c>
      <c r="N712" s="12" t="s">
        <v>26</v>
      </c>
      <c r="O712" s="19">
        <v>28562</v>
      </c>
      <c r="P712" s="13">
        <v>1</v>
      </c>
      <c r="Q712" s="5">
        <f t="shared" si="59"/>
        <v>2015</v>
      </c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</row>
    <row r="713" spans="1:110" ht="15" x14ac:dyDescent="0.2">
      <c r="A713" s="15" t="s">
        <v>1227</v>
      </c>
      <c r="B713" s="16">
        <v>41285</v>
      </c>
      <c r="C713" s="16">
        <v>41509</v>
      </c>
      <c r="D713" s="9">
        <f t="shared" si="60"/>
        <v>0</v>
      </c>
      <c r="E713" s="9" t="str">
        <f t="shared" si="61"/>
        <v>a) 0-5</v>
      </c>
      <c r="F713" s="9" t="str">
        <f t="shared" si="62"/>
        <v>0-5</v>
      </c>
      <c r="G713" s="10" t="s">
        <v>73</v>
      </c>
      <c r="H713" s="12" t="s">
        <v>155</v>
      </c>
      <c r="I713" s="12" t="s">
        <v>18</v>
      </c>
      <c r="J713" s="17" t="s">
        <v>156</v>
      </c>
      <c r="K713" s="12" t="s">
        <v>37</v>
      </c>
      <c r="L713" s="12" t="s">
        <v>38</v>
      </c>
      <c r="M713" s="12" t="s">
        <v>121</v>
      </c>
      <c r="N713" s="12" t="s">
        <v>50</v>
      </c>
      <c r="O713" s="22">
        <v>28562</v>
      </c>
      <c r="P713" s="13">
        <v>1</v>
      </c>
      <c r="Q713" s="5">
        <f t="shared" si="59"/>
        <v>2013</v>
      </c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</row>
    <row r="714" spans="1:110" ht="15" x14ac:dyDescent="0.2">
      <c r="A714" s="15" t="s">
        <v>1227</v>
      </c>
      <c r="B714" s="16">
        <v>41460</v>
      </c>
      <c r="C714" s="16">
        <v>41670</v>
      </c>
      <c r="D714" s="9">
        <f t="shared" si="60"/>
        <v>0</v>
      </c>
      <c r="E714" s="9" t="str">
        <f t="shared" si="61"/>
        <v>a) 0-5</v>
      </c>
      <c r="F714" s="9" t="str">
        <f t="shared" si="62"/>
        <v>0-5</v>
      </c>
      <c r="G714" s="10" t="s">
        <v>73</v>
      </c>
      <c r="H714" s="12" t="s">
        <v>159</v>
      </c>
      <c r="I714" s="12" t="s">
        <v>18</v>
      </c>
      <c r="J714" s="17" t="s">
        <v>115</v>
      </c>
      <c r="K714" s="12" t="s">
        <v>37</v>
      </c>
      <c r="L714" s="12" t="s">
        <v>38</v>
      </c>
      <c r="M714" s="12" t="s">
        <v>121</v>
      </c>
      <c r="N714" s="12" t="s">
        <v>26</v>
      </c>
      <c r="O714" s="22">
        <v>28562</v>
      </c>
      <c r="P714" s="13">
        <v>1</v>
      </c>
      <c r="Q714" s="5">
        <f t="shared" si="59"/>
        <v>2013</v>
      </c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</row>
    <row r="715" spans="1:110" ht="15" x14ac:dyDescent="0.2">
      <c r="A715" s="26" t="s">
        <v>1227</v>
      </c>
      <c r="B715" s="8">
        <v>39451</v>
      </c>
      <c r="C715" s="8">
        <v>40236</v>
      </c>
      <c r="D715" s="9">
        <f t="shared" si="60"/>
        <v>2</v>
      </c>
      <c r="E715" s="9" t="str">
        <f t="shared" si="61"/>
        <v>a) 0-5</v>
      </c>
      <c r="F715" s="9" t="str">
        <f t="shared" si="62"/>
        <v>0-5</v>
      </c>
      <c r="G715" s="24" t="s">
        <v>73</v>
      </c>
      <c r="H715" s="25" t="s">
        <v>188</v>
      </c>
      <c r="I715" s="25" t="s">
        <v>18</v>
      </c>
      <c r="J715" s="25"/>
      <c r="K715" s="25" t="s">
        <v>59</v>
      </c>
      <c r="L715" s="13" t="s">
        <v>60</v>
      </c>
      <c r="M715" s="25" t="s">
        <v>187</v>
      </c>
      <c r="N715" s="25" t="s">
        <v>26</v>
      </c>
      <c r="O715" s="19">
        <v>28562</v>
      </c>
      <c r="P715" s="13">
        <v>1</v>
      </c>
      <c r="Q715" s="20">
        <f>YEAR(C715)</f>
        <v>2010</v>
      </c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</row>
    <row r="716" spans="1:110" ht="15" x14ac:dyDescent="0.2">
      <c r="A716" s="26" t="s">
        <v>1227</v>
      </c>
      <c r="B716" s="8">
        <v>38786</v>
      </c>
      <c r="C716" s="8">
        <v>40314</v>
      </c>
      <c r="D716" s="9">
        <f t="shared" si="60"/>
        <v>4</v>
      </c>
      <c r="E716" s="9" t="str">
        <f t="shared" si="61"/>
        <v>a) 0-5</v>
      </c>
      <c r="F716" s="9" t="str">
        <f t="shared" si="62"/>
        <v>0-5</v>
      </c>
      <c r="G716" s="24" t="s">
        <v>73</v>
      </c>
      <c r="H716" s="25" t="s">
        <v>188</v>
      </c>
      <c r="I716" s="25" t="s">
        <v>18</v>
      </c>
      <c r="J716" s="25"/>
      <c r="K716" s="25" t="s">
        <v>59</v>
      </c>
      <c r="L716" s="13" t="s">
        <v>60</v>
      </c>
      <c r="M716" s="25" t="s">
        <v>195</v>
      </c>
      <c r="N716" s="25" t="s">
        <v>191</v>
      </c>
      <c r="O716" s="19">
        <v>28562</v>
      </c>
      <c r="P716" s="13">
        <v>1</v>
      </c>
      <c r="Q716" s="20">
        <f t="shared" ref="Q716:Q747" si="63">YEAR(C715)</f>
        <v>2010</v>
      </c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</row>
    <row r="717" spans="1:110" ht="15" x14ac:dyDescent="0.2">
      <c r="A717" s="15" t="s">
        <v>1227</v>
      </c>
      <c r="B717" s="16">
        <v>39521</v>
      </c>
      <c r="C717" s="16">
        <v>40429</v>
      </c>
      <c r="D717" s="9">
        <f t="shared" si="60"/>
        <v>2</v>
      </c>
      <c r="E717" s="9" t="str">
        <f t="shared" si="61"/>
        <v>a) 0-5</v>
      </c>
      <c r="F717" s="9" t="str">
        <f t="shared" si="62"/>
        <v>0-5</v>
      </c>
      <c r="G717" s="10" t="s">
        <v>73</v>
      </c>
      <c r="H717" s="12" t="s">
        <v>207</v>
      </c>
      <c r="I717" s="12" t="s">
        <v>18</v>
      </c>
      <c r="J717" s="17" t="s">
        <v>208</v>
      </c>
      <c r="K717" s="12" t="s">
        <v>59</v>
      </c>
      <c r="L717" s="12" t="s">
        <v>60</v>
      </c>
      <c r="M717" s="12" t="s">
        <v>69</v>
      </c>
      <c r="N717" s="12" t="s">
        <v>26</v>
      </c>
      <c r="O717" s="19">
        <v>28562</v>
      </c>
      <c r="P717" s="13">
        <v>1</v>
      </c>
      <c r="Q717" s="5">
        <f t="shared" si="63"/>
        <v>2010</v>
      </c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</row>
    <row r="718" spans="1:110" ht="15" x14ac:dyDescent="0.2">
      <c r="A718" s="15" t="s">
        <v>1227</v>
      </c>
      <c r="B718" s="16">
        <v>38919</v>
      </c>
      <c r="C718" s="16">
        <v>40578</v>
      </c>
      <c r="D718" s="9">
        <f t="shared" si="60"/>
        <v>4</v>
      </c>
      <c r="E718" s="9" t="str">
        <f t="shared" si="61"/>
        <v>a) 0-5</v>
      </c>
      <c r="F718" s="9" t="str">
        <f t="shared" si="62"/>
        <v>0-5</v>
      </c>
      <c r="G718" s="10" t="s">
        <v>73</v>
      </c>
      <c r="H718" s="12" t="s">
        <v>228</v>
      </c>
      <c r="I718" s="12" t="s">
        <v>18</v>
      </c>
      <c r="J718" s="17" t="s">
        <v>229</v>
      </c>
      <c r="K718" s="12" t="s">
        <v>59</v>
      </c>
      <c r="L718" s="12" t="s">
        <v>60</v>
      </c>
      <c r="M718" s="12" t="s">
        <v>69</v>
      </c>
      <c r="N718" s="12" t="s">
        <v>26</v>
      </c>
      <c r="O718" s="19">
        <v>28562</v>
      </c>
      <c r="P718" s="13">
        <v>1</v>
      </c>
      <c r="Q718" s="5">
        <f t="shared" si="63"/>
        <v>2010</v>
      </c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</row>
    <row r="719" spans="1:110" ht="15" x14ac:dyDescent="0.2">
      <c r="A719" s="15" t="s">
        <v>1227</v>
      </c>
      <c r="B719" s="16">
        <v>39339</v>
      </c>
      <c r="C719" s="16">
        <v>40591</v>
      </c>
      <c r="D719" s="9">
        <f t="shared" si="60"/>
        <v>3</v>
      </c>
      <c r="E719" s="9" t="str">
        <f t="shared" si="61"/>
        <v>a) 0-5</v>
      </c>
      <c r="F719" s="9" t="str">
        <f t="shared" si="62"/>
        <v>0-5</v>
      </c>
      <c r="G719" s="10" t="s">
        <v>73</v>
      </c>
      <c r="H719" s="12" t="s">
        <v>230</v>
      </c>
      <c r="I719" s="12" t="s">
        <v>18</v>
      </c>
      <c r="J719" s="17" t="s">
        <v>231</v>
      </c>
      <c r="K719" s="12" t="s">
        <v>59</v>
      </c>
      <c r="L719" s="12" t="s">
        <v>60</v>
      </c>
      <c r="M719" s="12" t="s">
        <v>69</v>
      </c>
      <c r="N719" s="12" t="s">
        <v>44</v>
      </c>
      <c r="O719" s="19">
        <v>28562</v>
      </c>
      <c r="P719" s="13">
        <v>1</v>
      </c>
      <c r="Q719" s="5">
        <f t="shared" si="63"/>
        <v>2011</v>
      </c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</row>
    <row r="720" spans="1:110" ht="15" x14ac:dyDescent="0.2">
      <c r="A720" s="15" t="s">
        <v>1227</v>
      </c>
      <c r="B720" s="16">
        <v>39269</v>
      </c>
      <c r="C720" s="16">
        <v>40791</v>
      </c>
      <c r="D720" s="9">
        <f t="shared" si="60"/>
        <v>4</v>
      </c>
      <c r="E720" s="9" t="str">
        <f t="shared" si="61"/>
        <v>a) 0-5</v>
      </c>
      <c r="F720" s="9" t="str">
        <f t="shared" si="62"/>
        <v>0-5</v>
      </c>
      <c r="G720" s="10" t="s">
        <v>73</v>
      </c>
      <c r="H720" s="12" t="s">
        <v>155</v>
      </c>
      <c r="I720" s="12" t="s">
        <v>18</v>
      </c>
      <c r="J720" s="17" t="s">
        <v>254</v>
      </c>
      <c r="K720" s="12" t="s">
        <v>59</v>
      </c>
      <c r="L720" s="12" t="s">
        <v>60</v>
      </c>
      <c r="M720" s="12" t="s">
        <v>64</v>
      </c>
      <c r="N720" s="12" t="s">
        <v>44</v>
      </c>
      <c r="O720" s="19">
        <v>28562</v>
      </c>
      <c r="P720" s="13">
        <v>1</v>
      </c>
      <c r="Q720" s="5">
        <f t="shared" si="63"/>
        <v>2011</v>
      </c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</row>
    <row r="721" spans="1:110" ht="15" x14ac:dyDescent="0.2">
      <c r="A721" s="15" t="s">
        <v>1227</v>
      </c>
      <c r="B721" s="16">
        <v>39521</v>
      </c>
      <c r="C721" s="16">
        <v>40795</v>
      </c>
      <c r="D721" s="9">
        <f t="shared" si="60"/>
        <v>3</v>
      </c>
      <c r="E721" s="9" t="str">
        <f t="shared" si="61"/>
        <v>a) 0-5</v>
      </c>
      <c r="F721" s="9" t="str">
        <f t="shared" si="62"/>
        <v>0-5</v>
      </c>
      <c r="G721" s="10" t="s">
        <v>73</v>
      </c>
      <c r="H721" s="12" t="s">
        <v>255</v>
      </c>
      <c r="I721" s="12" t="s">
        <v>18</v>
      </c>
      <c r="J721" s="17" t="s">
        <v>256</v>
      </c>
      <c r="K721" s="12" t="s">
        <v>59</v>
      </c>
      <c r="L721" s="12" t="s">
        <v>60</v>
      </c>
      <c r="M721" s="12" t="s">
        <v>64</v>
      </c>
      <c r="N721" s="12" t="s">
        <v>26</v>
      </c>
      <c r="O721" s="19">
        <v>28562</v>
      </c>
      <c r="P721" s="13">
        <v>1</v>
      </c>
      <c r="Q721" s="5">
        <f t="shared" si="63"/>
        <v>2011</v>
      </c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</row>
    <row r="722" spans="1:110" ht="15" x14ac:dyDescent="0.2">
      <c r="A722" s="15" t="s">
        <v>1227</v>
      </c>
      <c r="B722" s="16">
        <v>38982</v>
      </c>
      <c r="C722" s="16">
        <v>41029</v>
      </c>
      <c r="D722" s="9">
        <f t="shared" si="60"/>
        <v>5</v>
      </c>
      <c r="E722" s="9" t="str">
        <f t="shared" si="61"/>
        <v>a) 0-5</v>
      </c>
      <c r="F722" s="9" t="str">
        <f t="shared" si="62"/>
        <v>0-5</v>
      </c>
      <c r="G722" s="10" t="s">
        <v>73</v>
      </c>
      <c r="H722" s="12" t="s">
        <v>265</v>
      </c>
      <c r="I722" s="12" t="s">
        <v>18</v>
      </c>
      <c r="J722" s="17" t="s">
        <v>266</v>
      </c>
      <c r="K722" s="12" t="s">
        <v>59</v>
      </c>
      <c r="L722" s="12" t="s">
        <v>60</v>
      </c>
      <c r="M722" s="12" t="s">
        <v>190</v>
      </c>
      <c r="N722" s="12" t="s">
        <v>47</v>
      </c>
      <c r="O722" s="19">
        <v>28562</v>
      </c>
      <c r="P722" s="13">
        <v>1</v>
      </c>
      <c r="Q722" s="5">
        <f t="shared" si="63"/>
        <v>2011</v>
      </c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</row>
    <row r="723" spans="1:110" ht="15" x14ac:dyDescent="0.2">
      <c r="A723" s="15" t="s">
        <v>1227</v>
      </c>
      <c r="B723" s="16">
        <v>39094</v>
      </c>
      <c r="C723" s="16">
        <v>41245</v>
      </c>
      <c r="D723" s="9">
        <f t="shared" si="60"/>
        <v>5</v>
      </c>
      <c r="E723" s="9" t="str">
        <f t="shared" si="61"/>
        <v>a) 0-5</v>
      </c>
      <c r="F723" s="9" t="str">
        <f t="shared" si="62"/>
        <v>0-5</v>
      </c>
      <c r="G723" s="10" t="s">
        <v>73</v>
      </c>
      <c r="H723" s="12" t="s">
        <v>265</v>
      </c>
      <c r="I723" s="12" t="s">
        <v>18</v>
      </c>
      <c r="J723" s="17" t="s">
        <v>278</v>
      </c>
      <c r="K723" s="12" t="s">
        <v>59</v>
      </c>
      <c r="L723" s="12" t="s">
        <v>60</v>
      </c>
      <c r="M723" s="12" t="s">
        <v>190</v>
      </c>
      <c r="N723" s="12" t="s">
        <v>26</v>
      </c>
      <c r="O723" s="19">
        <v>28562</v>
      </c>
      <c r="P723" s="13">
        <v>1</v>
      </c>
      <c r="Q723" s="5">
        <f t="shared" si="63"/>
        <v>2012</v>
      </c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</row>
    <row r="724" spans="1:110" ht="15" x14ac:dyDescent="0.2">
      <c r="A724" s="15" t="s">
        <v>1227</v>
      </c>
      <c r="B724" s="16">
        <v>39269</v>
      </c>
      <c r="C724" s="16">
        <v>41437</v>
      </c>
      <c r="D724" s="9">
        <f t="shared" si="60"/>
        <v>5</v>
      </c>
      <c r="E724" s="9" t="str">
        <f t="shared" si="61"/>
        <v>a) 0-5</v>
      </c>
      <c r="F724" s="9" t="str">
        <f t="shared" si="62"/>
        <v>0-5</v>
      </c>
      <c r="G724" s="10" t="s">
        <v>73</v>
      </c>
      <c r="H724" s="12" t="s">
        <v>159</v>
      </c>
      <c r="I724" s="12" t="s">
        <v>18</v>
      </c>
      <c r="J724" s="17" t="s">
        <v>292</v>
      </c>
      <c r="K724" s="12" t="s">
        <v>59</v>
      </c>
      <c r="L724" s="12" t="s">
        <v>60</v>
      </c>
      <c r="M724" s="12" t="s">
        <v>190</v>
      </c>
      <c r="N724" s="12" t="s">
        <v>26</v>
      </c>
      <c r="O724" s="19">
        <v>28562</v>
      </c>
      <c r="P724" s="13">
        <v>1</v>
      </c>
      <c r="Q724" s="5">
        <f t="shared" si="63"/>
        <v>2012</v>
      </c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</row>
    <row r="725" spans="1:110" ht="15" x14ac:dyDescent="0.2">
      <c r="A725" s="15" t="s">
        <v>1227</v>
      </c>
      <c r="B725" s="16">
        <v>39451</v>
      </c>
      <c r="C725" s="16">
        <v>41610</v>
      </c>
      <c r="D725" s="9">
        <f t="shared" si="60"/>
        <v>5</v>
      </c>
      <c r="E725" s="9" t="str">
        <f t="shared" si="61"/>
        <v>a) 0-5</v>
      </c>
      <c r="F725" s="9" t="str">
        <f t="shared" si="62"/>
        <v>0-5</v>
      </c>
      <c r="G725" s="10" t="s">
        <v>73</v>
      </c>
      <c r="H725" s="12" t="s">
        <v>159</v>
      </c>
      <c r="I725" s="12" t="s">
        <v>18</v>
      </c>
      <c r="J725" s="17" t="s">
        <v>100</v>
      </c>
      <c r="K725" s="12" t="s">
        <v>59</v>
      </c>
      <c r="L725" s="12" t="s">
        <v>60</v>
      </c>
      <c r="M725" s="12" t="s">
        <v>190</v>
      </c>
      <c r="N725" s="12" t="s">
        <v>26</v>
      </c>
      <c r="O725" s="19">
        <v>28562</v>
      </c>
      <c r="P725" s="13">
        <v>1</v>
      </c>
      <c r="Q725" s="5">
        <f t="shared" si="63"/>
        <v>2013</v>
      </c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</row>
    <row r="726" spans="1:110" ht="15" x14ac:dyDescent="0.2">
      <c r="A726" s="15" t="s">
        <v>1227</v>
      </c>
      <c r="B726" s="16">
        <v>40823</v>
      </c>
      <c r="C726" s="16">
        <v>41937</v>
      </c>
      <c r="D726" s="9">
        <f t="shared" si="60"/>
        <v>3</v>
      </c>
      <c r="E726" s="9" t="str">
        <f t="shared" si="61"/>
        <v>a) 0-5</v>
      </c>
      <c r="F726" s="9" t="str">
        <f t="shared" si="62"/>
        <v>0-5</v>
      </c>
      <c r="G726" s="10" t="s">
        <v>73</v>
      </c>
      <c r="H726" s="12" t="s">
        <v>311</v>
      </c>
      <c r="I726" s="12" t="s">
        <v>18</v>
      </c>
      <c r="J726" s="17" t="s">
        <v>86</v>
      </c>
      <c r="K726" s="12" t="s">
        <v>59</v>
      </c>
      <c r="L726" s="12" t="s">
        <v>60</v>
      </c>
      <c r="M726" s="12" t="s">
        <v>277</v>
      </c>
      <c r="N726" s="12" t="s">
        <v>26</v>
      </c>
      <c r="O726" s="19">
        <v>28562</v>
      </c>
      <c r="P726" s="13">
        <v>1</v>
      </c>
      <c r="Q726" s="5">
        <f t="shared" si="63"/>
        <v>2013</v>
      </c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</row>
    <row r="727" spans="1:110" ht="15" x14ac:dyDescent="0.2">
      <c r="A727" s="15" t="s">
        <v>1227</v>
      </c>
      <c r="B727" s="16">
        <v>40823</v>
      </c>
      <c r="C727" s="16">
        <v>41999</v>
      </c>
      <c r="D727" s="9">
        <f t="shared" si="60"/>
        <v>3</v>
      </c>
      <c r="E727" s="9" t="str">
        <f t="shared" si="61"/>
        <v>a) 0-5</v>
      </c>
      <c r="F727" s="9" t="str">
        <f t="shared" si="62"/>
        <v>0-5</v>
      </c>
      <c r="G727" s="10" t="s">
        <v>73</v>
      </c>
      <c r="H727" s="12" t="s">
        <v>265</v>
      </c>
      <c r="I727" s="12" t="s">
        <v>18</v>
      </c>
      <c r="J727" s="17" t="s">
        <v>314</v>
      </c>
      <c r="K727" s="12" t="s">
        <v>59</v>
      </c>
      <c r="L727" s="12" t="s">
        <v>60</v>
      </c>
      <c r="M727" s="12" t="s">
        <v>277</v>
      </c>
      <c r="N727" s="12" t="s">
        <v>26</v>
      </c>
      <c r="O727" s="19">
        <v>28562</v>
      </c>
      <c r="P727" s="13">
        <v>1</v>
      </c>
      <c r="Q727" s="5">
        <f t="shared" si="63"/>
        <v>2014</v>
      </c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</row>
    <row r="728" spans="1:110" ht="15" x14ac:dyDescent="0.2">
      <c r="A728" s="15" t="s">
        <v>1227</v>
      </c>
      <c r="B728" s="16">
        <v>40193</v>
      </c>
      <c r="C728" s="16">
        <v>42010</v>
      </c>
      <c r="D728" s="9">
        <f t="shared" si="60"/>
        <v>4</v>
      </c>
      <c r="E728" s="9" t="str">
        <f t="shared" si="61"/>
        <v>a) 0-5</v>
      </c>
      <c r="F728" s="9" t="str">
        <f t="shared" si="62"/>
        <v>0-5</v>
      </c>
      <c r="G728" s="10" t="s">
        <v>73</v>
      </c>
      <c r="H728" s="12" t="s">
        <v>315</v>
      </c>
      <c r="I728" s="12" t="s">
        <v>18</v>
      </c>
      <c r="J728" s="17" t="s">
        <v>316</v>
      </c>
      <c r="K728" s="12" t="s">
        <v>59</v>
      </c>
      <c r="L728" s="12" t="s">
        <v>60</v>
      </c>
      <c r="M728" s="12" t="s">
        <v>277</v>
      </c>
      <c r="N728" s="12" t="s">
        <v>26</v>
      </c>
      <c r="O728" s="19">
        <v>28562</v>
      </c>
      <c r="P728" s="13">
        <v>1</v>
      </c>
      <c r="Q728" s="5">
        <f t="shared" si="63"/>
        <v>2014</v>
      </c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</row>
    <row r="729" spans="1:110" ht="15" x14ac:dyDescent="0.2">
      <c r="A729" s="15" t="s">
        <v>1227</v>
      </c>
      <c r="B729" s="16">
        <v>40696</v>
      </c>
      <c r="C729" s="16">
        <v>42236</v>
      </c>
      <c r="D729" s="9">
        <f t="shared" si="60"/>
        <v>4</v>
      </c>
      <c r="E729" s="9" t="str">
        <f t="shared" si="61"/>
        <v>a) 0-5</v>
      </c>
      <c r="F729" s="9" t="str">
        <f t="shared" si="62"/>
        <v>0-5</v>
      </c>
      <c r="G729" s="10" t="s">
        <v>73</v>
      </c>
      <c r="H729" s="28" t="s">
        <v>155</v>
      </c>
      <c r="I729" s="28" t="s">
        <v>18</v>
      </c>
      <c r="J729" s="28">
        <v>60021794</v>
      </c>
      <c r="K729" s="28" t="s">
        <v>59</v>
      </c>
      <c r="L729" s="17" t="s">
        <v>60</v>
      </c>
      <c r="M729" s="28" t="s">
        <v>190</v>
      </c>
      <c r="N729" s="28" t="s">
        <v>331</v>
      </c>
      <c r="O729" s="23">
        <v>28562</v>
      </c>
      <c r="P729" s="13">
        <v>1</v>
      </c>
      <c r="Q729" s="5">
        <f t="shared" si="63"/>
        <v>2015</v>
      </c>
    </row>
    <row r="730" spans="1:110" ht="15" x14ac:dyDescent="0.2">
      <c r="A730" s="15" t="s">
        <v>1227</v>
      </c>
      <c r="B730" s="16">
        <v>37325</v>
      </c>
      <c r="C730" s="16">
        <v>40361</v>
      </c>
      <c r="D730" s="9">
        <f t="shared" si="60"/>
        <v>8</v>
      </c>
      <c r="E730" s="9" t="str">
        <f t="shared" si="61"/>
        <v>b) 6-10</v>
      </c>
      <c r="F730" s="9" t="str">
        <f t="shared" si="62"/>
        <v>6-10</v>
      </c>
      <c r="G730" s="10" t="s">
        <v>73</v>
      </c>
      <c r="H730" s="12" t="s">
        <v>649</v>
      </c>
      <c r="I730" s="12" t="s">
        <v>18</v>
      </c>
      <c r="J730" s="17" t="s">
        <v>650</v>
      </c>
      <c r="K730" s="12" t="s">
        <v>59</v>
      </c>
      <c r="L730" s="12" t="s">
        <v>60</v>
      </c>
      <c r="M730" s="12" t="s">
        <v>190</v>
      </c>
      <c r="N730" s="12" t="s">
        <v>26</v>
      </c>
      <c r="O730" s="19">
        <v>28562</v>
      </c>
      <c r="P730" s="13">
        <v>1</v>
      </c>
      <c r="Q730" s="5">
        <f t="shared" si="63"/>
        <v>2015</v>
      </c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</row>
    <row r="731" spans="1:110" ht="15" x14ac:dyDescent="0.2">
      <c r="A731" s="15" t="s">
        <v>1227</v>
      </c>
      <c r="B731" s="16">
        <v>37638</v>
      </c>
      <c r="C731" s="16">
        <v>40375</v>
      </c>
      <c r="D731" s="9">
        <f t="shared" si="60"/>
        <v>7</v>
      </c>
      <c r="E731" s="9" t="str">
        <f t="shared" si="61"/>
        <v>b) 6-10</v>
      </c>
      <c r="F731" s="9" t="str">
        <f t="shared" si="62"/>
        <v>6-10</v>
      </c>
      <c r="G731" s="10" t="s">
        <v>73</v>
      </c>
      <c r="H731" s="12" t="s">
        <v>207</v>
      </c>
      <c r="I731" s="12" t="s">
        <v>18</v>
      </c>
      <c r="J731" s="17" t="s">
        <v>651</v>
      </c>
      <c r="K731" s="12" t="s">
        <v>59</v>
      </c>
      <c r="L731" s="12" t="s">
        <v>60</v>
      </c>
      <c r="M731" s="12" t="s">
        <v>69</v>
      </c>
      <c r="N731" s="12" t="s">
        <v>50</v>
      </c>
      <c r="O731" s="19">
        <v>28562</v>
      </c>
      <c r="P731" s="13">
        <v>1</v>
      </c>
      <c r="Q731" s="5">
        <f t="shared" si="63"/>
        <v>2010</v>
      </c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</row>
    <row r="732" spans="1:110" ht="15" x14ac:dyDescent="0.2">
      <c r="A732" s="15" t="s">
        <v>1227</v>
      </c>
      <c r="B732" s="16">
        <v>36772</v>
      </c>
      <c r="C732" s="16">
        <v>40574</v>
      </c>
      <c r="D732" s="9">
        <f t="shared" si="60"/>
        <v>10</v>
      </c>
      <c r="E732" s="9" t="str">
        <f t="shared" si="61"/>
        <v>b) 6-10</v>
      </c>
      <c r="F732" s="9" t="str">
        <f t="shared" si="62"/>
        <v>6-10</v>
      </c>
      <c r="G732" s="10" t="s">
        <v>73</v>
      </c>
      <c r="H732" s="12" t="s">
        <v>658</v>
      </c>
      <c r="I732" s="12" t="s">
        <v>18</v>
      </c>
      <c r="J732" s="17" t="s">
        <v>659</v>
      </c>
      <c r="K732" s="12" t="s">
        <v>59</v>
      </c>
      <c r="L732" s="12" t="s">
        <v>60</v>
      </c>
      <c r="M732" s="12" t="s">
        <v>69</v>
      </c>
      <c r="N732" s="12" t="s">
        <v>44</v>
      </c>
      <c r="O732" s="19">
        <v>28562</v>
      </c>
      <c r="P732" s="13">
        <v>1</v>
      </c>
      <c r="Q732" s="5">
        <f t="shared" si="63"/>
        <v>2010</v>
      </c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</row>
    <row r="733" spans="1:110" ht="15" x14ac:dyDescent="0.2">
      <c r="A733" s="15" t="s">
        <v>1227</v>
      </c>
      <c r="B733" s="16">
        <v>37638</v>
      </c>
      <c r="C733" s="16">
        <v>40669</v>
      </c>
      <c r="D733" s="9">
        <f t="shared" si="60"/>
        <v>8</v>
      </c>
      <c r="E733" s="9" t="str">
        <f t="shared" si="61"/>
        <v>b) 6-10</v>
      </c>
      <c r="F733" s="9" t="str">
        <f t="shared" si="62"/>
        <v>6-10</v>
      </c>
      <c r="G733" s="10" t="s">
        <v>73</v>
      </c>
      <c r="H733" s="12" t="s">
        <v>311</v>
      </c>
      <c r="I733" s="12" t="s">
        <v>18</v>
      </c>
      <c r="J733" s="17" t="s">
        <v>660</v>
      </c>
      <c r="K733" s="12" t="s">
        <v>59</v>
      </c>
      <c r="L733" s="12" t="s">
        <v>60</v>
      </c>
      <c r="M733" s="12" t="s">
        <v>69</v>
      </c>
      <c r="N733" s="12" t="s">
        <v>238</v>
      </c>
      <c r="O733" s="19">
        <v>28562</v>
      </c>
      <c r="P733" s="13">
        <v>1</v>
      </c>
      <c r="Q733" s="5">
        <f t="shared" si="63"/>
        <v>2011</v>
      </c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</row>
    <row r="734" spans="1:110" ht="15" x14ac:dyDescent="0.2">
      <c r="A734" s="15" t="s">
        <v>1227</v>
      </c>
      <c r="B734" s="16">
        <v>36674</v>
      </c>
      <c r="C734" s="16">
        <v>40686</v>
      </c>
      <c r="D734" s="9">
        <f t="shared" si="60"/>
        <v>10</v>
      </c>
      <c r="E734" s="9" t="str">
        <f t="shared" si="61"/>
        <v>b) 6-10</v>
      </c>
      <c r="F734" s="9" t="str">
        <f t="shared" si="62"/>
        <v>6-10</v>
      </c>
      <c r="G734" s="10" t="s">
        <v>73</v>
      </c>
      <c r="H734" s="12" t="s">
        <v>661</v>
      </c>
      <c r="I734" s="12" t="s">
        <v>18</v>
      </c>
      <c r="J734" s="17" t="s">
        <v>662</v>
      </c>
      <c r="K734" s="12" t="s">
        <v>59</v>
      </c>
      <c r="L734" s="12" t="s">
        <v>60</v>
      </c>
      <c r="M734" s="12" t="s">
        <v>69</v>
      </c>
      <c r="N734" s="12" t="s">
        <v>238</v>
      </c>
      <c r="O734" s="19">
        <v>28562</v>
      </c>
      <c r="P734" s="13">
        <v>1</v>
      </c>
      <c r="Q734" s="5">
        <f t="shared" si="63"/>
        <v>2011</v>
      </c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</row>
    <row r="735" spans="1:110" ht="15" x14ac:dyDescent="0.2">
      <c r="A735" s="15" t="s">
        <v>1227</v>
      </c>
      <c r="B735" s="16">
        <v>37623</v>
      </c>
      <c r="C735" s="16">
        <v>40953</v>
      </c>
      <c r="D735" s="9">
        <f t="shared" si="60"/>
        <v>9</v>
      </c>
      <c r="E735" s="9" t="str">
        <f t="shared" si="61"/>
        <v>b) 6-10</v>
      </c>
      <c r="F735" s="9" t="str">
        <f t="shared" si="62"/>
        <v>6-10</v>
      </c>
      <c r="G735" s="10" t="s">
        <v>73</v>
      </c>
      <c r="H735" s="12" t="s">
        <v>230</v>
      </c>
      <c r="I735" s="12" t="s">
        <v>18</v>
      </c>
      <c r="J735" s="17" t="s">
        <v>660</v>
      </c>
      <c r="K735" s="12" t="s">
        <v>59</v>
      </c>
      <c r="L735" s="12" t="s">
        <v>60</v>
      </c>
      <c r="M735" s="12" t="s">
        <v>190</v>
      </c>
      <c r="N735" s="12" t="s">
        <v>291</v>
      </c>
      <c r="O735" s="19">
        <v>28562</v>
      </c>
      <c r="P735" s="13">
        <v>1</v>
      </c>
      <c r="Q735" s="5">
        <f t="shared" si="63"/>
        <v>2011</v>
      </c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</row>
    <row r="736" spans="1:110" ht="15" x14ac:dyDescent="0.2">
      <c r="A736" s="15" t="s">
        <v>1227</v>
      </c>
      <c r="B736" s="16">
        <v>38919</v>
      </c>
      <c r="C736" s="16">
        <v>41226</v>
      </c>
      <c r="D736" s="9">
        <f t="shared" si="60"/>
        <v>6</v>
      </c>
      <c r="E736" s="9" t="str">
        <f t="shared" si="61"/>
        <v>b) 6-10</v>
      </c>
      <c r="F736" s="9" t="str">
        <f t="shared" si="62"/>
        <v>6-10</v>
      </c>
      <c r="G736" s="10" t="s">
        <v>73</v>
      </c>
      <c r="H736" s="12" t="s">
        <v>678</v>
      </c>
      <c r="I736" s="12" t="s">
        <v>18</v>
      </c>
      <c r="J736" s="17" t="s">
        <v>679</v>
      </c>
      <c r="K736" s="12" t="s">
        <v>59</v>
      </c>
      <c r="L736" s="12" t="s">
        <v>60</v>
      </c>
      <c r="M736" s="12" t="s">
        <v>190</v>
      </c>
      <c r="N736" s="12" t="s">
        <v>26</v>
      </c>
      <c r="O736" s="19">
        <v>28562</v>
      </c>
      <c r="P736" s="13">
        <v>1</v>
      </c>
      <c r="Q736" s="5">
        <f t="shared" si="63"/>
        <v>2012</v>
      </c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</row>
    <row r="737" spans="1:110" ht="15" x14ac:dyDescent="0.2">
      <c r="A737" s="15" t="s">
        <v>1227</v>
      </c>
      <c r="B737" s="7">
        <v>39164</v>
      </c>
      <c r="C737" s="7">
        <v>41410</v>
      </c>
      <c r="D737" s="9">
        <f t="shared" si="60"/>
        <v>6</v>
      </c>
      <c r="E737" s="9" t="str">
        <f t="shared" si="61"/>
        <v>b) 6-10</v>
      </c>
      <c r="F737" s="9" t="str">
        <f t="shared" si="62"/>
        <v>6-10</v>
      </c>
      <c r="G737" s="10" t="s">
        <v>73</v>
      </c>
      <c r="H737" s="18" t="s">
        <v>265</v>
      </c>
      <c r="I737" s="12" t="s">
        <v>18</v>
      </c>
      <c r="J737" s="13">
        <v>60021621</v>
      </c>
      <c r="K737" s="11" t="s">
        <v>59</v>
      </c>
      <c r="L737" s="18" t="s">
        <v>60</v>
      </c>
      <c r="M737" s="18" t="s">
        <v>277</v>
      </c>
      <c r="N737" s="11" t="s">
        <v>28</v>
      </c>
      <c r="O737" s="19">
        <v>28562</v>
      </c>
      <c r="P737" s="13">
        <v>1</v>
      </c>
      <c r="Q737" s="5">
        <f t="shared" si="63"/>
        <v>2012</v>
      </c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</row>
    <row r="738" spans="1:110" ht="15" x14ac:dyDescent="0.2">
      <c r="A738" s="15" t="s">
        <v>1227</v>
      </c>
      <c r="B738" s="16">
        <v>38786</v>
      </c>
      <c r="C738" s="16">
        <v>41472</v>
      </c>
      <c r="D738" s="9">
        <f t="shared" si="60"/>
        <v>7</v>
      </c>
      <c r="E738" s="9" t="str">
        <f t="shared" si="61"/>
        <v>b) 6-10</v>
      </c>
      <c r="F738" s="9" t="str">
        <f t="shared" si="62"/>
        <v>6-10</v>
      </c>
      <c r="G738" s="10" t="s">
        <v>73</v>
      </c>
      <c r="H738" s="12" t="s">
        <v>155</v>
      </c>
      <c r="I738" s="12" t="s">
        <v>18</v>
      </c>
      <c r="J738" s="17" t="s">
        <v>686</v>
      </c>
      <c r="K738" s="12" t="s">
        <v>59</v>
      </c>
      <c r="L738" s="12" t="s">
        <v>60</v>
      </c>
      <c r="M738" s="12" t="s">
        <v>190</v>
      </c>
      <c r="N738" s="12" t="s">
        <v>50</v>
      </c>
      <c r="O738" s="19">
        <v>28562</v>
      </c>
      <c r="P738" s="13">
        <v>1</v>
      </c>
      <c r="Q738" s="5">
        <f t="shared" si="63"/>
        <v>2013</v>
      </c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</row>
    <row r="739" spans="1:110" ht="15" x14ac:dyDescent="0.2">
      <c r="A739" s="15" t="s">
        <v>1227</v>
      </c>
      <c r="B739" s="16">
        <v>38919</v>
      </c>
      <c r="C739" s="16">
        <v>41614</v>
      </c>
      <c r="D739" s="9">
        <f t="shared" si="60"/>
        <v>7</v>
      </c>
      <c r="E739" s="9" t="str">
        <f t="shared" si="61"/>
        <v>b) 6-10</v>
      </c>
      <c r="F739" s="9" t="str">
        <f t="shared" si="62"/>
        <v>6-10</v>
      </c>
      <c r="G739" s="10" t="s">
        <v>73</v>
      </c>
      <c r="H739" s="12" t="s">
        <v>228</v>
      </c>
      <c r="I739" s="12" t="s">
        <v>18</v>
      </c>
      <c r="J739" s="17" t="s">
        <v>690</v>
      </c>
      <c r="K739" s="12" t="s">
        <v>59</v>
      </c>
      <c r="L739" s="12" t="s">
        <v>60</v>
      </c>
      <c r="M739" s="12" t="s">
        <v>190</v>
      </c>
      <c r="N739" s="12" t="s">
        <v>26</v>
      </c>
      <c r="O739" s="19">
        <v>28562</v>
      </c>
      <c r="P739" s="13">
        <v>1</v>
      </c>
      <c r="Q739" s="5">
        <f t="shared" si="63"/>
        <v>2013</v>
      </c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</row>
    <row r="740" spans="1:110" ht="15" x14ac:dyDescent="0.2">
      <c r="A740" s="15" t="s">
        <v>1227</v>
      </c>
      <c r="B740" s="16">
        <v>38786</v>
      </c>
      <c r="C740" s="16">
        <v>41761</v>
      </c>
      <c r="D740" s="9">
        <f t="shared" si="60"/>
        <v>8</v>
      </c>
      <c r="E740" s="9" t="str">
        <f t="shared" si="61"/>
        <v>b) 6-10</v>
      </c>
      <c r="F740" s="9" t="str">
        <f t="shared" si="62"/>
        <v>6-10</v>
      </c>
      <c r="G740" s="10" t="s">
        <v>73</v>
      </c>
      <c r="H740" s="12" t="s">
        <v>155</v>
      </c>
      <c r="I740" s="12" t="s">
        <v>18</v>
      </c>
      <c r="J740" s="17" t="s">
        <v>699</v>
      </c>
      <c r="K740" s="12" t="s">
        <v>59</v>
      </c>
      <c r="L740" s="12" t="s">
        <v>60</v>
      </c>
      <c r="M740" s="12" t="s">
        <v>190</v>
      </c>
      <c r="N740" s="12" t="s">
        <v>26</v>
      </c>
      <c r="O740" s="19">
        <v>28562</v>
      </c>
      <c r="P740" s="13">
        <v>1</v>
      </c>
      <c r="Q740" s="5">
        <f t="shared" si="63"/>
        <v>2013</v>
      </c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</row>
    <row r="741" spans="1:110" ht="15" x14ac:dyDescent="0.2">
      <c r="A741" s="15" t="s">
        <v>1227</v>
      </c>
      <c r="B741" s="16">
        <v>38982</v>
      </c>
      <c r="C741" s="16">
        <v>41898</v>
      </c>
      <c r="D741" s="9">
        <f t="shared" si="60"/>
        <v>7</v>
      </c>
      <c r="E741" s="9" t="str">
        <f t="shared" si="61"/>
        <v>b) 6-10</v>
      </c>
      <c r="F741" s="9" t="str">
        <f t="shared" si="62"/>
        <v>6-10</v>
      </c>
      <c r="G741" s="10" t="s">
        <v>73</v>
      </c>
      <c r="H741" s="12" t="s">
        <v>155</v>
      </c>
      <c r="I741" s="12" t="s">
        <v>18</v>
      </c>
      <c r="J741" s="17" t="s">
        <v>708</v>
      </c>
      <c r="K741" s="12" t="s">
        <v>59</v>
      </c>
      <c r="L741" s="12" t="s">
        <v>60</v>
      </c>
      <c r="M741" s="12" t="s">
        <v>190</v>
      </c>
      <c r="N741" s="12" t="s">
        <v>238</v>
      </c>
      <c r="O741" s="19">
        <v>28562</v>
      </c>
      <c r="P741" s="13">
        <v>1</v>
      </c>
      <c r="Q741" s="5">
        <f t="shared" si="63"/>
        <v>2014</v>
      </c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</row>
    <row r="742" spans="1:110" ht="15" x14ac:dyDescent="0.2">
      <c r="A742" s="15" t="s">
        <v>1227</v>
      </c>
      <c r="B742" s="16">
        <v>39521</v>
      </c>
      <c r="C742" s="16">
        <v>41907</v>
      </c>
      <c r="D742" s="9">
        <f t="shared" si="60"/>
        <v>6</v>
      </c>
      <c r="E742" s="9" t="str">
        <f t="shared" si="61"/>
        <v>b) 6-10</v>
      </c>
      <c r="F742" s="9" t="str">
        <f t="shared" si="62"/>
        <v>6-10</v>
      </c>
      <c r="G742" s="10" t="s">
        <v>73</v>
      </c>
      <c r="H742" s="12" t="s">
        <v>711</v>
      </c>
      <c r="I742" s="12" t="s">
        <v>18</v>
      </c>
      <c r="J742" s="17" t="s">
        <v>712</v>
      </c>
      <c r="K742" s="12" t="s">
        <v>59</v>
      </c>
      <c r="L742" s="12" t="s">
        <v>60</v>
      </c>
      <c r="M742" s="12" t="s">
        <v>190</v>
      </c>
      <c r="N742" s="12" t="s">
        <v>26</v>
      </c>
      <c r="O742" s="19">
        <v>28562</v>
      </c>
      <c r="P742" s="13">
        <v>1</v>
      </c>
      <c r="Q742" s="5">
        <f t="shared" si="63"/>
        <v>2014</v>
      </c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</row>
    <row r="743" spans="1:110" ht="15" x14ac:dyDescent="0.2">
      <c r="A743" s="15" t="s">
        <v>1227</v>
      </c>
      <c r="B743" s="16">
        <v>38723</v>
      </c>
      <c r="C743" s="16">
        <v>42058</v>
      </c>
      <c r="D743" s="9">
        <f t="shared" si="60"/>
        <v>9</v>
      </c>
      <c r="E743" s="9" t="str">
        <f t="shared" si="61"/>
        <v>b) 6-10</v>
      </c>
      <c r="F743" s="9" t="str">
        <f t="shared" si="62"/>
        <v>6-10</v>
      </c>
      <c r="G743" s="10" t="s">
        <v>73</v>
      </c>
      <c r="H743" s="12" t="s">
        <v>265</v>
      </c>
      <c r="I743" s="12" t="s">
        <v>18</v>
      </c>
      <c r="J743" s="17" t="s">
        <v>722</v>
      </c>
      <c r="K743" s="12" t="s">
        <v>59</v>
      </c>
      <c r="L743" s="12" t="s">
        <v>60</v>
      </c>
      <c r="M743" s="12" t="s">
        <v>190</v>
      </c>
      <c r="N743" s="12" t="s">
        <v>50</v>
      </c>
      <c r="O743" s="19">
        <v>28562</v>
      </c>
      <c r="P743" s="13">
        <v>1</v>
      </c>
      <c r="Q743" s="5">
        <f t="shared" si="63"/>
        <v>2014</v>
      </c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</row>
    <row r="744" spans="1:110" ht="15" x14ac:dyDescent="0.2">
      <c r="A744" s="15" t="s">
        <v>1227</v>
      </c>
      <c r="B744" s="16">
        <v>38541</v>
      </c>
      <c r="C744" s="16">
        <v>42081</v>
      </c>
      <c r="D744" s="9">
        <f t="shared" si="60"/>
        <v>9</v>
      </c>
      <c r="E744" s="9" t="str">
        <f t="shared" si="61"/>
        <v>b) 6-10</v>
      </c>
      <c r="F744" s="9" t="str">
        <f t="shared" si="62"/>
        <v>6-10</v>
      </c>
      <c r="G744" s="10" t="s">
        <v>73</v>
      </c>
      <c r="H744" s="12" t="s">
        <v>255</v>
      </c>
      <c r="I744" s="12" t="s">
        <v>18</v>
      </c>
      <c r="J744" s="17" t="s">
        <v>659</v>
      </c>
      <c r="K744" s="12" t="s">
        <v>59</v>
      </c>
      <c r="L744" s="12" t="s">
        <v>60</v>
      </c>
      <c r="M744" s="12" t="s">
        <v>190</v>
      </c>
      <c r="N744" s="12" t="s">
        <v>50</v>
      </c>
      <c r="O744" s="19">
        <v>28562</v>
      </c>
      <c r="P744" s="13">
        <v>1</v>
      </c>
      <c r="Q744" s="5">
        <f t="shared" si="63"/>
        <v>2015</v>
      </c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</row>
    <row r="745" spans="1:110" ht="15" x14ac:dyDescent="0.2">
      <c r="A745" s="15" t="s">
        <v>1227</v>
      </c>
      <c r="B745" s="16">
        <v>38982</v>
      </c>
      <c r="C745" s="16">
        <v>42184</v>
      </c>
      <c r="D745" s="9">
        <f t="shared" si="60"/>
        <v>8</v>
      </c>
      <c r="E745" s="9" t="str">
        <f t="shared" si="61"/>
        <v>b) 6-10</v>
      </c>
      <c r="F745" s="9" t="str">
        <f t="shared" si="62"/>
        <v>6-10</v>
      </c>
      <c r="G745" s="10" t="s">
        <v>73</v>
      </c>
      <c r="H745" s="12" t="s">
        <v>155</v>
      </c>
      <c r="I745" s="12" t="s">
        <v>18</v>
      </c>
      <c r="J745" s="17" t="s">
        <v>730</v>
      </c>
      <c r="K745" s="12" t="s">
        <v>59</v>
      </c>
      <c r="L745" s="12" t="s">
        <v>60</v>
      </c>
      <c r="M745" s="12" t="s">
        <v>190</v>
      </c>
      <c r="N745" s="12" t="s">
        <v>238</v>
      </c>
      <c r="O745" s="19">
        <v>28562</v>
      </c>
      <c r="P745" s="13">
        <v>1</v>
      </c>
      <c r="Q745" s="5">
        <f t="shared" si="63"/>
        <v>2015</v>
      </c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</row>
    <row r="746" spans="1:110" ht="15" x14ac:dyDescent="0.2">
      <c r="A746" s="15" t="s">
        <v>1227</v>
      </c>
      <c r="B746" s="16">
        <v>35598</v>
      </c>
      <c r="C746" s="16">
        <v>41275</v>
      </c>
      <c r="D746" s="9">
        <f t="shared" si="60"/>
        <v>15</v>
      </c>
      <c r="E746" s="9" t="str">
        <f t="shared" si="61"/>
        <v>c) 11-15</v>
      </c>
      <c r="F746" s="9" t="str">
        <f t="shared" si="62"/>
        <v>11-15</v>
      </c>
      <c r="G746" s="10" t="s">
        <v>73</v>
      </c>
      <c r="H746" s="12" t="s">
        <v>155</v>
      </c>
      <c r="I746" s="12" t="s">
        <v>18</v>
      </c>
      <c r="J746" s="17" t="s">
        <v>718</v>
      </c>
      <c r="K746" s="12" t="s">
        <v>59</v>
      </c>
      <c r="L746" s="12" t="s">
        <v>60</v>
      </c>
      <c r="M746" s="12" t="s">
        <v>190</v>
      </c>
      <c r="N746" s="12" t="s">
        <v>26</v>
      </c>
      <c r="O746" s="19">
        <v>28562</v>
      </c>
      <c r="P746" s="13">
        <v>1</v>
      </c>
      <c r="Q746" s="5">
        <f t="shared" si="63"/>
        <v>2015</v>
      </c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</row>
    <row r="747" spans="1:110" ht="15" x14ac:dyDescent="0.2">
      <c r="A747" s="15" t="s">
        <v>1227</v>
      </c>
      <c r="B747" s="16">
        <v>37325</v>
      </c>
      <c r="C747" s="16">
        <v>41773</v>
      </c>
      <c r="D747" s="9">
        <f t="shared" si="60"/>
        <v>12</v>
      </c>
      <c r="E747" s="9" t="str">
        <f t="shared" si="61"/>
        <v>c) 11-15</v>
      </c>
      <c r="F747" s="9" t="str">
        <f t="shared" si="62"/>
        <v>11-15</v>
      </c>
      <c r="G747" s="10" t="s">
        <v>73</v>
      </c>
      <c r="H747" s="12" t="s">
        <v>711</v>
      </c>
      <c r="I747" s="12" t="s">
        <v>18</v>
      </c>
      <c r="J747" s="17" t="s">
        <v>855</v>
      </c>
      <c r="K747" s="12" t="s">
        <v>59</v>
      </c>
      <c r="L747" s="12" t="s">
        <v>60</v>
      </c>
      <c r="M747" s="12" t="s">
        <v>190</v>
      </c>
      <c r="N747" s="12" t="s">
        <v>26</v>
      </c>
      <c r="O747" s="19">
        <v>28562</v>
      </c>
      <c r="P747" s="13">
        <v>1</v>
      </c>
      <c r="Q747" s="5">
        <f t="shared" si="63"/>
        <v>2013</v>
      </c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</row>
    <row r="748" spans="1:110" ht="15" x14ac:dyDescent="0.2">
      <c r="A748" s="15" t="s">
        <v>1227</v>
      </c>
      <c r="B748" s="16">
        <v>35267</v>
      </c>
      <c r="C748" s="16">
        <v>40568</v>
      </c>
      <c r="D748" s="9">
        <f t="shared" si="60"/>
        <v>14</v>
      </c>
      <c r="E748" s="9" t="str">
        <f t="shared" si="61"/>
        <v>c) 11-15</v>
      </c>
      <c r="F748" s="9" t="str">
        <f t="shared" si="62"/>
        <v>11-15</v>
      </c>
      <c r="G748" s="10" t="s">
        <v>73</v>
      </c>
      <c r="H748" s="12" t="s">
        <v>255</v>
      </c>
      <c r="I748" s="12" t="s">
        <v>18</v>
      </c>
      <c r="J748" s="17" t="s">
        <v>864</v>
      </c>
      <c r="K748" s="12" t="s">
        <v>376</v>
      </c>
      <c r="L748" s="12" t="s">
        <v>377</v>
      </c>
      <c r="M748" s="12" t="s">
        <v>69</v>
      </c>
      <c r="N748" s="12" t="s">
        <v>65</v>
      </c>
      <c r="O748" s="19">
        <v>28562</v>
      </c>
      <c r="P748" s="13">
        <v>1</v>
      </c>
      <c r="Q748" s="5">
        <f t="shared" ref="Q748:Q779" si="64">YEAR(C747)</f>
        <v>2014</v>
      </c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</row>
    <row r="749" spans="1:110" ht="15" x14ac:dyDescent="0.2">
      <c r="A749" s="15" t="s">
        <v>1227</v>
      </c>
      <c r="B749" s="16">
        <v>36583</v>
      </c>
      <c r="C749" s="16">
        <v>42193</v>
      </c>
      <c r="D749" s="9">
        <f t="shared" si="60"/>
        <v>15</v>
      </c>
      <c r="E749" s="9" t="str">
        <f t="shared" si="61"/>
        <v>c) 11-15</v>
      </c>
      <c r="F749" s="9" t="str">
        <f t="shared" si="62"/>
        <v>11-15</v>
      </c>
      <c r="G749" s="10" t="s">
        <v>73</v>
      </c>
      <c r="H749" s="12" t="s">
        <v>255</v>
      </c>
      <c r="I749" s="12" t="s">
        <v>18</v>
      </c>
      <c r="J749" s="17" t="s">
        <v>864</v>
      </c>
      <c r="K749" s="12" t="s">
        <v>376</v>
      </c>
      <c r="L749" s="12" t="s">
        <v>377</v>
      </c>
      <c r="M749" s="12" t="s">
        <v>378</v>
      </c>
      <c r="N749" s="12" t="s">
        <v>291</v>
      </c>
      <c r="O749" s="19">
        <v>28562</v>
      </c>
      <c r="P749" s="13">
        <v>1</v>
      </c>
      <c r="Q749" s="5">
        <f t="shared" si="64"/>
        <v>2011</v>
      </c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</row>
    <row r="750" spans="1:110" ht="15" x14ac:dyDescent="0.2">
      <c r="A750" s="26" t="s">
        <v>1227</v>
      </c>
      <c r="B750" s="8">
        <v>32600</v>
      </c>
      <c r="C750" s="8">
        <v>40260</v>
      </c>
      <c r="D750" s="9">
        <f t="shared" si="60"/>
        <v>20</v>
      </c>
      <c r="E750" s="9" t="str">
        <f t="shared" si="61"/>
        <v>d) 16-20</v>
      </c>
      <c r="F750" s="9" t="str">
        <f t="shared" si="62"/>
        <v>16-20</v>
      </c>
      <c r="G750" s="24" t="s">
        <v>73</v>
      </c>
      <c r="H750" s="25" t="s">
        <v>188</v>
      </c>
      <c r="I750" s="25" t="s">
        <v>18</v>
      </c>
      <c r="J750" s="25"/>
      <c r="K750" s="25" t="s">
        <v>59</v>
      </c>
      <c r="L750" s="13" t="s">
        <v>60</v>
      </c>
      <c r="M750" s="25" t="s">
        <v>190</v>
      </c>
      <c r="N750" s="25" t="s">
        <v>26</v>
      </c>
      <c r="O750" s="19">
        <v>28562</v>
      </c>
      <c r="P750" s="13">
        <v>1</v>
      </c>
      <c r="Q750" s="20">
        <f t="shared" si="64"/>
        <v>2015</v>
      </c>
      <c r="R750" s="38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</row>
    <row r="751" spans="1:110" ht="15" x14ac:dyDescent="0.2">
      <c r="A751" s="15" t="s">
        <v>1227</v>
      </c>
      <c r="B751" s="16">
        <v>34063</v>
      </c>
      <c r="C751" s="16">
        <v>40686</v>
      </c>
      <c r="D751" s="9">
        <f t="shared" si="60"/>
        <v>18</v>
      </c>
      <c r="E751" s="9" t="str">
        <f t="shared" si="61"/>
        <v>d) 16-20</v>
      </c>
      <c r="F751" s="9" t="str">
        <f t="shared" si="62"/>
        <v>16-20</v>
      </c>
      <c r="G751" s="10" t="s">
        <v>73</v>
      </c>
      <c r="H751" s="12" t="s">
        <v>967</v>
      </c>
      <c r="I751" s="12" t="s">
        <v>18</v>
      </c>
      <c r="J751" s="17" t="s">
        <v>968</v>
      </c>
      <c r="K751" s="12" t="s">
        <v>59</v>
      </c>
      <c r="L751" s="12" t="s">
        <v>60</v>
      </c>
      <c r="M751" s="12" t="s">
        <v>69</v>
      </c>
      <c r="N751" s="12" t="s">
        <v>50</v>
      </c>
      <c r="O751" s="19">
        <v>28562</v>
      </c>
      <c r="P751" s="13">
        <v>1</v>
      </c>
      <c r="Q751" s="5">
        <f t="shared" si="64"/>
        <v>2010</v>
      </c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</row>
    <row r="752" spans="1:110" ht="15" x14ac:dyDescent="0.2">
      <c r="A752" s="15" t="s">
        <v>1227</v>
      </c>
      <c r="B752" s="16">
        <v>33699</v>
      </c>
      <c r="C752" s="16">
        <v>40821</v>
      </c>
      <c r="D752" s="9">
        <f t="shared" si="60"/>
        <v>19</v>
      </c>
      <c r="E752" s="9" t="str">
        <f t="shared" si="61"/>
        <v>d) 16-20</v>
      </c>
      <c r="F752" s="9" t="str">
        <f t="shared" si="62"/>
        <v>16-20</v>
      </c>
      <c r="G752" s="10" t="s">
        <v>73</v>
      </c>
      <c r="H752" s="12" t="s">
        <v>255</v>
      </c>
      <c r="I752" s="12" t="s">
        <v>18</v>
      </c>
      <c r="J752" s="17" t="s">
        <v>319</v>
      </c>
      <c r="K752" s="12" t="s">
        <v>59</v>
      </c>
      <c r="L752" s="12" t="s">
        <v>60</v>
      </c>
      <c r="M752" s="12" t="s">
        <v>190</v>
      </c>
      <c r="N752" s="12" t="s">
        <v>65</v>
      </c>
      <c r="O752" s="19">
        <v>28562</v>
      </c>
      <c r="P752" s="13">
        <v>1</v>
      </c>
      <c r="Q752" s="5">
        <f t="shared" si="64"/>
        <v>2011</v>
      </c>
      <c r="R752" s="5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0"/>
      <c r="CP752" s="20"/>
      <c r="CQ752" s="20"/>
      <c r="CR752" s="20"/>
      <c r="CS752" s="20"/>
      <c r="CT752" s="20"/>
      <c r="CU752" s="20"/>
      <c r="CV752" s="20"/>
      <c r="CW752" s="20"/>
      <c r="CX752" s="20"/>
      <c r="CY752" s="20"/>
      <c r="CZ752" s="20"/>
      <c r="DA752" s="20"/>
      <c r="DB752" s="20"/>
      <c r="DC752" s="20"/>
      <c r="DD752" s="20"/>
      <c r="DE752" s="20"/>
      <c r="DF752" s="20"/>
    </row>
    <row r="753" spans="1:110" ht="15" x14ac:dyDescent="0.2">
      <c r="A753" s="15" t="s">
        <v>1227</v>
      </c>
      <c r="B753" s="16">
        <v>33104</v>
      </c>
      <c r="C753" s="16">
        <v>40740</v>
      </c>
      <c r="D753" s="9">
        <f t="shared" si="60"/>
        <v>20</v>
      </c>
      <c r="E753" s="9" t="str">
        <f t="shared" si="61"/>
        <v>d) 16-20</v>
      </c>
      <c r="F753" s="9" t="str">
        <f t="shared" si="62"/>
        <v>16-20</v>
      </c>
      <c r="G753" s="10" t="s">
        <v>73</v>
      </c>
      <c r="H753" s="12" t="s">
        <v>982</v>
      </c>
      <c r="I753" s="12" t="s">
        <v>18</v>
      </c>
      <c r="J753" s="17" t="s">
        <v>983</v>
      </c>
      <c r="K753" s="12" t="s">
        <v>376</v>
      </c>
      <c r="L753" s="12" t="s">
        <v>377</v>
      </c>
      <c r="M753" s="12" t="s">
        <v>69</v>
      </c>
      <c r="N753" s="12" t="s">
        <v>238</v>
      </c>
      <c r="O753" s="19">
        <v>28562</v>
      </c>
      <c r="P753" s="13">
        <v>1</v>
      </c>
      <c r="Q753" s="5">
        <f t="shared" si="64"/>
        <v>2011</v>
      </c>
      <c r="R753" s="5"/>
    </row>
    <row r="754" spans="1:110" ht="15" x14ac:dyDescent="0.2">
      <c r="A754" s="15" t="s">
        <v>1227</v>
      </c>
      <c r="B754" s="16">
        <v>36177</v>
      </c>
      <c r="C754" s="16">
        <v>42063</v>
      </c>
      <c r="D754" s="9">
        <f t="shared" si="60"/>
        <v>16</v>
      </c>
      <c r="E754" s="9" t="str">
        <f t="shared" si="61"/>
        <v>d) 16-20</v>
      </c>
      <c r="F754" s="9" t="str">
        <f t="shared" si="62"/>
        <v>16-20</v>
      </c>
      <c r="G754" s="10" t="s">
        <v>73</v>
      </c>
      <c r="H754" s="12" t="s">
        <v>990</v>
      </c>
      <c r="I754" s="12" t="s">
        <v>18</v>
      </c>
      <c r="J754" s="17" t="s">
        <v>991</v>
      </c>
      <c r="K754" s="12" t="s">
        <v>376</v>
      </c>
      <c r="L754" s="12" t="s">
        <v>377</v>
      </c>
      <c r="M754" s="12" t="s">
        <v>837</v>
      </c>
      <c r="N754" s="12" t="s">
        <v>26</v>
      </c>
      <c r="O754" s="19">
        <v>28562</v>
      </c>
      <c r="P754" s="13">
        <v>1</v>
      </c>
      <c r="Q754" s="5">
        <f t="shared" si="64"/>
        <v>2011</v>
      </c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</row>
    <row r="755" spans="1:110" ht="15" x14ac:dyDescent="0.2">
      <c r="A755" s="15" t="s">
        <v>1227</v>
      </c>
      <c r="B755" s="16">
        <v>32740</v>
      </c>
      <c r="C755" s="16">
        <v>41060</v>
      </c>
      <c r="D755" s="9">
        <f t="shared" si="60"/>
        <v>22</v>
      </c>
      <c r="E755" s="9" t="str">
        <f t="shared" si="61"/>
        <v>e) 21-25</v>
      </c>
      <c r="F755" s="9" t="str">
        <f t="shared" si="62"/>
        <v>21-25</v>
      </c>
      <c r="G755" s="10" t="s">
        <v>73</v>
      </c>
      <c r="H755" s="12" t="s">
        <v>315</v>
      </c>
      <c r="I755" s="12" t="s">
        <v>18</v>
      </c>
      <c r="J755" s="17" t="s">
        <v>1036</v>
      </c>
      <c r="K755" s="12" t="s">
        <v>59</v>
      </c>
      <c r="L755" s="12" t="s">
        <v>60</v>
      </c>
      <c r="M755" s="12" t="s">
        <v>190</v>
      </c>
      <c r="N755" s="12" t="s">
        <v>65</v>
      </c>
      <c r="O755" s="19">
        <v>28562</v>
      </c>
      <c r="P755" s="13">
        <v>1</v>
      </c>
      <c r="Q755" s="5">
        <f t="shared" si="64"/>
        <v>2015</v>
      </c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</row>
    <row r="756" spans="1:110" ht="15" x14ac:dyDescent="0.2">
      <c r="A756" s="15" t="s">
        <v>1227</v>
      </c>
      <c r="B756" s="16">
        <v>33104</v>
      </c>
      <c r="C756" s="16">
        <v>41274</v>
      </c>
      <c r="D756" s="9">
        <f t="shared" si="60"/>
        <v>22</v>
      </c>
      <c r="E756" s="9" t="str">
        <f t="shared" si="61"/>
        <v>e) 21-25</v>
      </c>
      <c r="F756" s="9" t="str">
        <f t="shared" si="62"/>
        <v>21-25</v>
      </c>
      <c r="G756" s="10" t="s">
        <v>73</v>
      </c>
      <c r="H756" s="12" t="s">
        <v>159</v>
      </c>
      <c r="I756" s="12" t="s">
        <v>18</v>
      </c>
      <c r="J756" s="17" t="s">
        <v>1044</v>
      </c>
      <c r="K756" s="12" t="s">
        <v>59</v>
      </c>
      <c r="L756" s="12" t="s">
        <v>60</v>
      </c>
      <c r="M756" s="12" t="s">
        <v>190</v>
      </c>
      <c r="N756" s="12" t="s">
        <v>65</v>
      </c>
      <c r="O756" s="19">
        <v>28562</v>
      </c>
      <c r="P756" s="13">
        <v>1</v>
      </c>
      <c r="Q756" s="5">
        <f t="shared" si="64"/>
        <v>2012</v>
      </c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</row>
    <row r="757" spans="1:110" ht="15" x14ac:dyDescent="0.2">
      <c r="A757" s="15" t="s">
        <v>1227</v>
      </c>
      <c r="B757" s="16">
        <v>33475</v>
      </c>
      <c r="C757" s="16">
        <v>41274</v>
      </c>
      <c r="D757" s="9">
        <f t="shared" si="60"/>
        <v>21</v>
      </c>
      <c r="E757" s="9" t="str">
        <f t="shared" si="61"/>
        <v>e) 21-25</v>
      </c>
      <c r="F757" s="9" t="str">
        <f t="shared" si="62"/>
        <v>21-25</v>
      </c>
      <c r="G757" s="10" t="s">
        <v>73</v>
      </c>
      <c r="H757" s="12" t="s">
        <v>311</v>
      </c>
      <c r="I757" s="12" t="s">
        <v>18</v>
      </c>
      <c r="J757" s="17" t="s">
        <v>1046</v>
      </c>
      <c r="K757" s="12" t="s">
        <v>59</v>
      </c>
      <c r="L757" s="12" t="s">
        <v>60</v>
      </c>
      <c r="M757" s="12" t="s">
        <v>190</v>
      </c>
      <c r="N757" s="12" t="s">
        <v>65</v>
      </c>
      <c r="O757" s="19">
        <v>28562</v>
      </c>
      <c r="P757" s="13">
        <v>1</v>
      </c>
      <c r="Q757" s="5">
        <f t="shared" si="64"/>
        <v>2012</v>
      </c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</row>
    <row r="758" spans="1:110" ht="15" x14ac:dyDescent="0.2">
      <c r="A758" s="15" t="s">
        <v>1227</v>
      </c>
      <c r="B758" s="16">
        <v>34343</v>
      </c>
      <c r="C758" s="16">
        <v>42132</v>
      </c>
      <c r="D758" s="9">
        <f t="shared" si="60"/>
        <v>21</v>
      </c>
      <c r="E758" s="9" t="str">
        <f t="shared" si="61"/>
        <v>e) 21-25</v>
      </c>
      <c r="F758" s="9" t="str">
        <f t="shared" si="62"/>
        <v>21-25</v>
      </c>
      <c r="G758" s="10" t="s">
        <v>73</v>
      </c>
      <c r="H758" s="12" t="s">
        <v>265</v>
      </c>
      <c r="I758" s="12" t="s">
        <v>18</v>
      </c>
      <c r="J758" s="17" t="s">
        <v>1051</v>
      </c>
      <c r="K758" s="12" t="s">
        <v>59</v>
      </c>
      <c r="L758" s="12" t="s">
        <v>60</v>
      </c>
      <c r="M758" s="12" t="s">
        <v>190</v>
      </c>
      <c r="N758" s="12" t="s">
        <v>65</v>
      </c>
      <c r="O758" s="19">
        <v>28562</v>
      </c>
      <c r="P758" s="13">
        <v>1</v>
      </c>
      <c r="Q758" s="5">
        <f t="shared" si="64"/>
        <v>2012</v>
      </c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</row>
    <row r="759" spans="1:110" ht="15" x14ac:dyDescent="0.2">
      <c r="A759" s="15" t="s">
        <v>1227</v>
      </c>
      <c r="B759" s="16">
        <v>31109</v>
      </c>
      <c r="C759" s="16">
        <v>40390</v>
      </c>
      <c r="D759" s="9">
        <f t="shared" si="60"/>
        <v>25</v>
      </c>
      <c r="E759" s="9" t="str">
        <f t="shared" si="61"/>
        <v>e) 21-25</v>
      </c>
      <c r="F759" s="9" t="str">
        <f t="shared" si="62"/>
        <v>21-25</v>
      </c>
      <c r="G759" s="10" t="s">
        <v>73</v>
      </c>
      <c r="H759" s="12" t="s">
        <v>1054</v>
      </c>
      <c r="I759" s="12" t="s">
        <v>18</v>
      </c>
      <c r="J759" s="17" t="s">
        <v>1055</v>
      </c>
      <c r="K759" s="12" t="s">
        <v>376</v>
      </c>
      <c r="L759" s="12" t="s">
        <v>377</v>
      </c>
      <c r="M759" s="12" t="s">
        <v>69</v>
      </c>
      <c r="N759" s="12" t="s">
        <v>65</v>
      </c>
      <c r="O759" s="19">
        <v>28562</v>
      </c>
      <c r="P759" s="13">
        <v>1</v>
      </c>
      <c r="Q759" s="5">
        <f t="shared" si="64"/>
        <v>2015</v>
      </c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</row>
    <row r="760" spans="1:110" ht="15" x14ac:dyDescent="0.2">
      <c r="A760" s="15" t="s">
        <v>1227</v>
      </c>
      <c r="B760" s="16">
        <v>31109</v>
      </c>
      <c r="C760" s="16">
        <v>40466</v>
      </c>
      <c r="D760" s="9">
        <f t="shared" si="60"/>
        <v>25</v>
      </c>
      <c r="E760" s="9" t="str">
        <f t="shared" si="61"/>
        <v>e) 21-25</v>
      </c>
      <c r="F760" s="9" t="str">
        <f t="shared" si="62"/>
        <v>21-25</v>
      </c>
      <c r="G760" s="10" t="s">
        <v>73</v>
      </c>
      <c r="H760" s="12" t="s">
        <v>265</v>
      </c>
      <c r="I760" s="12" t="s">
        <v>18</v>
      </c>
      <c r="J760" s="17" t="s">
        <v>1058</v>
      </c>
      <c r="K760" s="12" t="s">
        <v>376</v>
      </c>
      <c r="L760" s="12" t="s">
        <v>377</v>
      </c>
      <c r="M760" s="12" t="s">
        <v>69</v>
      </c>
      <c r="N760" s="12" t="s">
        <v>44</v>
      </c>
      <c r="O760" s="19">
        <v>28562</v>
      </c>
      <c r="P760" s="13">
        <v>1</v>
      </c>
      <c r="Q760" s="5">
        <f t="shared" si="64"/>
        <v>2010</v>
      </c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</row>
    <row r="761" spans="1:110" ht="15" x14ac:dyDescent="0.2">
      <c r="A761" s="15" t="s">
        <v>1227</v>
      </c>
      <c r="B761" s="16">
        <v>32565</v>
      </c>
      <c r="C761" s="16">
        <v>41274</v>
      </c>
      <c r="D761" s="9">
        <f t="shared" si="60"/>
        <v>23</v>
      </c>
      <c r="E761" s="9" t="str">
        <f t="shared" si="61"/>
        <v>e) 21-25</v>
      </c>
      <c r="F761" s="9" t="str">
        <f t="shared" si="62"/>
        <v>21-25</v>
      </c>
      <c r="G761" s="10" t="s">
        <v>73</v>
      </c>
      <c r="H761" s="12" t="s">
        <v>990</v>
      </c>
      <c r="I761" s="12" t="s">
        <v>18</v>
      </c>
      <c r="J761" s="17" t="s">
        <v>991</v>
      </c>
      <c r="K761" s="12" t="s">
        <v>376</v>
      </c>
      <c r="L761" s="12" t="s">
        <v>377</v>
      </c>
      <c r="M761" s="12" t="s">
        <v>837</v>
      </c>
      <c r="N761" s="12" t="s">
        <v>65</v>
      </c>
      <c r="O761" s="19">
        <v>28562</v>
      </c>
      <c r="P761" s="13">
        <v>1</v>
      </c>
      <c r="Q761" s="5">
        <f t="shared" si="64"/>
        <v>2010</v>
      </c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</row>
    <row r="762" spans="1:110" ht="15" x14ac:dyDescent="0.2">
      <c r="A762" s="15" t="s">
        <v>1227</v>
      </c>
      <c r="B762" s="16">
        <v>32929</v>
      </c>
      <c r="C762" s="16">
        <v>41978</v>
      </c>
      <c r="D762" s="9">
        <f t="shared" si="60"/>
        <v>24</v>
      </c>
      <c r="E762" s="9" t="str">
        <f t="shared" si="61"/>
        <v>e) 21-25</v>
      </c>
      <c r="F762" s="9" t="str">
        <f t="shared" si="62"/>
        <v>21-25</v>
      </c>
      <c r="G762" s="10" t="s">
        <v>73</v>
      </c>
      <c r="H762" s="12" t="s">
        <v>1094</v>
      </c>
      <c r="I762" s="12" t="s">
        <v>18</v>
      </c>
      <c r="J762" s="17" t="s">
        <v>1095</v>
      </c>
      <c r="K762" s="12" t="s">
        <v>376</v>
      </c>
      <c r="L762" s="12" t="s">
        <v>377</v>
      </c>
      <c r="M762" s="12" t="s">
        <v>837</v>
      </c>
      <c r="N762" s="12" t="s">
        <v>65</v>
      </c>
      <c r="O762" s="19">
        <v>28562</v>
      </c>
      <c r="P762" s="13">
        <v>1</v>
      </c>
      <c r="Q762" s="5">
        <f t="shared" si="64"/>
        <v>2012</v>
      </c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</row>
    <row r="763" spans="1:110" ht="15" x14ac:dyDescent="0.2">
      <c r="A763" s="15" t="s">
        <v>1227</v>
      </c>
      <c r="B763" s="16">
        <v>32929</v>
      </c>
      <c r="C763" s="16">
        <v>42068</v>
      </c>
      <c r="D763" s="9">
        <f t="shared" si="60"/>
        <v>25</v>
      </c>
      <c r="E763" s="9" t="str">
        <f t="shared" si="61"/>
        <v>e) 21-25</v>
      </c>
      <c r="F763" s="9" t="str">
        <f t="shared" si="62"/>
        <v>21-25</v>
      </c>
      <c r="G763" s="10" t="s">
        <v>73</v>
      </c>
      <c r="H763" s="12" t="s">
        <v>1100</v>
      </c>
      <c r="I763" s="12" t="s">
        <v>18</v>
      </c>
      <c r="J763" s="17" t="s">
        <v>1101</v>
      </c>
      <c r="K763" s="12" t="s">
        <v>376</v>
      </c>
      <c r="L763" s="12" t="s">
        <v>377</v>
      </c>
      <c r="M763" s="12" t="s">
        <v>994</v>
      </c>
      <c r="N763" s="12" t="s">
        <v>65</v>
      </c>
      <c r="O763" s="19">
        <v>28562</v>
      </c>
      <c r="P763" s="13">
        <v>1</v>
      </c>
      <c r="Q763" s="5">
        <f t="shared" si="64"/>
        <v>2014</v>
      </c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</row>
    <row r="764" spans="1:110" ht="15" x14ac:dyDescent="0.2">
      <c r="A764" s="15" t="s">
        <v>1227</v>
      </c>
      <c r="B764" s="16">
        <v>30010</v>
      </c>
      <c r="C764" s="16">
        <v>40816</v>
      </c>
      <c r="D764" s="9">
        <f t="shared" si="60"/>
        <v>29</v>
      </c>
      <c r="E764" s="9" t="str">
        <f t="shared" si="61"/>
        <v>f) 26-30</v>
      </c>
      <c r="F764" s="9" t="str">
        <f t="shared" si="62"/>
        <v>26-30</v>
      </c>
      <c r="G764" s="10" t="s">
        <v>73</v>
      </c>
      <c r="H764" s="12" t="s">
        <v>711</v>
      </c>
      <c r="I764" s="12" t="s">
        <v>18</v>
      </c>
      <c r="J764" s="17" t="s">
        <v>1164</v>
      </c>
      <c r="K764" s="12" t="s">
        <v>376</v>
      </c>
      <c r="L764" s="12" t="s">
        <v>377</v>
      </c>
      <c r="M764" s="12" t="s">
        <v>378</v>
      </c>
      <c r="N764" s="12" t="s">
        <v>65</v>
      </c>
      <c r="O764" s="19">
        <v>28562</v>
      </c>
      <c r="P764" s="13">
        <v>1</v>
      </c>
      <c r="Q764" s="5">
        <f t="shared" si="64"/>
        <v>2015</v>
      </c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</row>
    <row r="765" spans="1:110" ht="15" x14ac:dyDescent="0.2">
      <c r="A765" s="15" t="s">
        <v>1227</v>
      </c>
      <c r="B765" s="16">
        <v>31844</v>
      </c>
      <c r="C765" s="16">
        <v>42095</v>
      </c>
      <c r="D765" s="9">
        <f t="shared" si="60"/>
        <v>28</v>
      </c>
      <c r="E765" s="9" t="str">
        <f t="shared" si="61"/>
        <v>f) 26-30</v>
      </c>
      <c r="F765" s="9" t="str">
        <f t="shared" si="62"/>
        <v>26-30</v>
      </c>
      <c r="G765" s="10" t="s">
        <v>73</v>
      </c>
      <c r="H765" s="12" t="s">
        <v>155</v>
      </c>
      <c r="I765" s="12" t="s">
        <v>18</v>
      </c>
      <c r="J765" s="17" t="s">
        <v>1172</v>
      </c>
      <c r="K765" s="12" t="s">
        <v>376</v>
      </c>
      <c r="L765" s="12" t="s">
        <v>377</v>
      </c>
      <c r="M765" s="12" t="s">
        <v>378</v>
      </c>
      <c r="N765" s="12" t="s">
        <v>65</v>
      </c>
      <c r="O765" s="19">
        <v>28562</v>
      </c>
      <c r="P765" s="13">
        <v>1</v>
      </c>
      <c r="Q765" s="5">
        <f t="shared" si="64"/>
        <v>2011</v>
      </c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</row>
    <row r="766" spans="1:110" ht="15" x14ac:dyDescent="0.2">
      <c r="A766" s="15" t="s">
        <v>1227</v>
      </c>
      <c r="B766" s="16">
        <v>32383</v>
      </c>
      <c r="C766" s="16">
        <v>42156</v>
      </c>
      <c r="D766" s="9">
        <f t="shared" si="60"/>
        <v>26</v>
      </c>
      <c r="E766" s="9" t="str">
        <f t="shared" si="61"/>
        <v>f) 26-30</v>
      </c>
      <c r="F766" s="9" t="str">
        <f t="shared" si="62"/>
        <v>26-30</v>
      </c>
      <c r="G766" s="10" t="s">
        <v>73</v>
      </c>
      <c r="H766" s="12" t="s">
        <v>1173</v>
      </c>
      <c r="I766" s="12" t="s">
        <v>18</v>
      </c>
      <c r="J766" s="17" t="s">
        <v>1174</v>
      </c>
      <c r="K766" s="12" t="s">
        <v>376</v>
      </c>
      <c r="L766" s="12" t="s">
        <v>377</v>
      </c>
      <c r="M766" s="12" t="s">
        <v>994</v>
      </c>
      <c r="N766" s="12" t="s">
        <v>65</v>
      </c>
      <c r="O766" s="19">
        <v>28562</v>
      </c>
      <c r="P766" s="13">
        <v>1</v>
      </c>
      <c r="Q766" s="5">
        <f t="shared" si="64"/>
        <v>2015</v>
      </c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</row>
    <row r="767" spans="1:110" ht="15" x14ac:dyDescent="0.2">
      <c r="A767" s="15" t="s">
        <v>1227</v>
      </c>
      <c r="B767" s="16">
        <v>32201</v>
      </c>
      <c r="C767" s="16">
        <v>42004</v>
      </c>
      <c r="D767" s="9">
        <f t="shared" si="60"/>
        <v>26</v>
      </c>
      <c r="E767" s="9" t="str">
        <f t="shared" si="61"/>
        <v>f) 26-30</v>
      </c>
      <c r="F767" s="9" t="str">
        <f t="shared" si="62"/>
        <v>26-30</v>
      </c>
      <c r="G767" s="10" t="s">
        <v>73</v>
      </c>
      <c r="H767" s="12" t="s">
        <v>1182</v>
      </c>
      <c r="I767" s="12" t="s">
        <v>18</v>
      </c>
      <c r="J767" s="17" t="s">
        <v>1179</v>
      </c>
      <c r="K767" s="12" t="s">
        <v>997</v>
      </c>
      <c r="L767" s="12" t="s">
        <v>998</v>
      </c>
      <c r="M767" s="12" t="s">
        <v>999</v>
      </c>
      <c r="N767" s="12" t="s">
        <v>65</v>
      </c>
      <c r="O767" s="19">
        <v>28562</v>
      </c>
      <c r="P767" s="13">
        <v>1</v>
      </c>
      <c r="Q767" s="5">
        <f t="shared" si="64"/>
        <v>2015</v>
      </c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</row>
    <row r="768" spans="1:110" ht="15" x14ac:dyDescent="0.2">
      <c r="A768" s="15" t="s">
        <v>1227</v>
      </c>
      <c r="B768" s="16">
        <v>28547</v>
      </c>
      <c r="C768" s="16">
        <v>40724</v>
      </c>
      <c r="D768" s="9">
        <f t="shared" si="60"/>
        <v>33</v>
      </c>
      <c r="E768" s="9" t="str">
        <f t="shared" si="61"/>
        <v>g) 31+</v>
      </c>
      <c r="F768" s="9" t="str">
        <f t="shared" si="62"/>
        <v>31+</v>
      </c>
      <c r="G768" s="10" t="s">
        <v>73</v>
      </c>
      <c r="H768" s="12" t="s">
        <v>315</v>
      </c>
      <c r="I768" s="12" t="s">
        <v>18</v>
      </c>
      <c r="J768" s="17" t="s">
        <v>1203</v>
      </c>
      <c r="K768" s="12" t="s">
        <v>376</v>
      </c>
      <c r="L768" s="12" t="s">
        <v>377</v>
      </c>
      <c r="M768" s="12" t="s">
        <v>69</v>
      </c>
      <c r="N768" s="12" t="s">
        <v>65</v>
      </c>
      <c r="O768" s="19">
        <v>28562</v>
      </c>
      <c r="P768" s="13">
        <v>1</v>
      </c>
      <c r="Q768" s="5">
        <f t="shared" si="64"/>
        <v>2014</v>
      </c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</row>
    <row r="769" spans="1:110" ht="15" x14ac:dyDescent="0.2">
      <c r="A769" s="15" t="s">
        <v>1228</v>
      </c>
      <c r="B769" s="16">
        <v>40193</v>
      </c>
      <c r="C769" s="16">
        <v>40369</v>
      </c>
      <c r="D769" s="9">
        <f t="shared" si="60"/>
        <v>0</v>
      </c>
      <c r="E769" s="9" t="str">
        <f t="shared" si="61"/>
        <v>a) 0-5</v>
      </c>
      <c r="F769" s="9" t="str">
        <f t="shared" si="62"/>
        <v>0-5</v>
      </c>
      <c r="G769" s="10" t="s">
        <v>73</v>
      </c>
      <c r="H769" s="12" t="s">
        <v>126</v>
      </c>
      <c r="I769" s="12" t="s">
        <v>18</v>
      </c>
      <c r="J769" s="17" t="s">
        <v>127</v>
      </c>
      <c r="K769" s="12" t="s">
        <v>37</v>
      </c>
      <c r="L769" s="12" t="s">
        <v>38</v>
      </c>
      <c r="M769" s="12" t="s">
        <v>69</v>
      </c>
      <c r="N769" s="12" t="s">
        <v>26</v>
      </c>
      <c r="O769" s="19">
        <v>28562</v>
      </c>
      <c r="P769" s="13">
        <v>1</v>
      </c>
      <c r="Q769" s="5">
        <f t="shared" si="64"/>
        <v>2011</v>
      </c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</row>
    <row r="770" spans="1:110" ht="15" x14ac:dyDescent="0.2">
      <c r="A770" s="15" t="s">
        <v>1228</v>
      </c>
      <c r="B770" s="16">
        <v>39339</v>
      </c>
      <c r="C770" s="16">
        <v>40467</v>
      </c>
      <c r="D770" s="9">
        <f t="shared" ref="D770:D833" si="65">TRUNC((C770-B770)/365,0)</f>
        <v>3</v>
      </c>
      <c r="E770" s="9" t="str">
        <f t="shared" ref="E770:E833" si="66">IF(D770 &lt;= 5, "a) 0-5", IF(D770 &lt;= 10, "b) 6-10",IF(D770&lt;=15,"c) 11-15", IF(D770&lt;=20, "d) 16-20", IF(D770&lt;=25, "e) 21-25", IF(D770&lt;=30, "f) 26-30", "g) 31+"))))))</f>
        <v>a) 0-5</v>
      </c>
      <c r="F770" s="9" t="str">
        <f t="shared" ref="F770:F833" si="67">IF(D770 &lt;= 5, "0-5", IF(D770 &lt;= 10, "6-10",IF(D770&lt;=15,"11-15", IF(D770&lt;=20, "16-20", IF(D770&lt;=25, "21-25", IF(D770&lt;=30, "26-30", "31+"))))))</f>
        <v>0-5</v>
      </c>
      <c r="G770" s="10" t="s">
        <v>73</v>
      </c>
      <c r="H770" s="12" t="s">
        <v>131</v>
      </c>
      <c r="I770" s="12" t="s">
        <v>18</v>
      </c>
      <c r="J770" s="17" t="s">
        <v>132</v>
      </c>
      <c r="K770" s="12" t="s">
        <v>37</v>
      </c>
      <c r="L770" s="12" t="s">
        <v>38</v>
      </c>
      <c r="M770" s="12" t="s">
        <v>69</v>
      </c>
      <c r="N770" s="12" t="s">
        <v>44</v>
      </c>
      <c r="O770" s="19">
        <v>28562</v>
      </c>
      <c r="P770" s="13">
        <v>1</v>
      </c>
      <c r="Q770" s="5">
        <f t="shared" si="64"/>
        <v>2010</v>
      </c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</row>
    <row r="771" spans="1:110" ht="15" x14ac:dyDescent="0.2">
      <c r="A771" s="15" t="s">
        <v>1228</v>
      </c>
      <c r="B771" s="16">
        <v>40193</v>
      </c>
      <c r="C771" s="16">
        <v>40793</v>
      </c>
      <c r="D771" s="9">
        <f t="shared" si="65"/>
        <v>1</v>
      </c>
      <c r="E771" s="9" t="str">
        <f t="shared" si="66"/>
        <v>a) 0-5</v>
      </c>
      <c r="F771" s="9" t="str">
        <f t="shared" si="67"/>
        <v>0-5</v>
      </c>
      <c r="G771" s="10" t="s">
        <v>73</v>
      </c>
      <c r="H771" s="12" t="s">
        <v>142</v>
      </c>
      <c r="I771" s="12" t="s">
        <v>18</v>
      </c>
      <c r="J771" s="17" t="s">
        <v>143</v>
      </c>
      <c r="K771" s="12" t="s">
        <v>37</v>
      </c>
      <c r="L771" s="12" t="s">
        <v>38</v>
      </c>
      <c r="M771" s="12" t="s">
        <v>43</v>
      </c>
      <c r="N771" s="12" t="s">
        <v>44</v>
      </c>
      <c r="O771" s="19">
        <v>28562</v>
      </c>
      <c r="P771" s="13">
        <v>1</v>
      </c>
      <c r="Q771" s="5">
        <f t="shared" si="64"/>
        <v>2010</v>
      </c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</row>
    <row r="772" spans="1:110" ht="15" x14ac:dyDescent="0.2">
      <c r="A772" s="15" t="s">
        <v>1228</v>
      </c>
      <c r="B772" s="16">
        <v>41096</v>
      </c>
      <c r="C772" s="16">
        <v>41302</v>
      </c>
      <c r="D772" s="9">
        <f t="shared" si="65"/>
        <v>0</v>
      </c>
      <c r="E772" s="9" t="str">
        <f t="shared" si="66"/>
        <v>a) 0-5</v>
      </c>
      <c r="F772" s="9" t="str">
        <f t="shared" si="67"/>
        <v>0-5</v>
      </c>
      <c r="G772" s="10" t="s">
        <v>73</v>
      </c>
      <c r="H772" s="12" t="s">
        <v>150</v>
      </c>
      <c r="I772" s="12" t="s">
        <v>18</v>
      </c>
      <c r="J772" s="17" t="s">
        <v>151</v>
      </c>
      <c r="K772" s="12" t="s">
        <v>37</v>
      </c>
      <c r="L772" s="12" t="s">
        <v>38</v>
      </c>
      <c r="M772" s="12" t="s">
        <v>89</v>
      </c>
      <c r="N772" s="12" t="s">
        <v>26</v>
      </c>
      <c r="O772" s="22">
        <v>28562</v>
      </c>
      <c r="P772" s="13">
        <v>1</v>
      </c>
      <c r="Q772" s="5">
        <f t="shared" si="64"/>
        <v>2011</v>
      </c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</row>
    <row r="773" spans="1:110" ht="15" x14ac:dyDescent="0.2">
      <c r="A773" s="15" t="s">
        <v>1228</v>
      </c>
      <c r="B773" s="16">
        <v>41285</v>
      </c>
      <c r="C773" s="16">
        <v>41676</v>
      </c>
      <c r="D773" s="9">
        <f t="shared" si="65"/>
        <v>1</v>
      </c>
      <c r="E773" s="9" t="str">
        <f t="shared" si="66"/>
        <v>a) 0-5</v>
      </c>
      <c r="F773" s="9" t="str">
        <f t="shared" si="67"/>
        <v>0-5</v>
      </c>
      <c r="G773" s="10" t="s">
        <v>73</v>
      </c>
      <c r="H773" s="12" t="s">
        <v>131</v>
      </c>
      <c r="I773" s="12" t="s">
        <v>18</v>
      </c>
      <c r="J773" s="17" t="s">
        <v>160</v>
      </c>
      <c r="K773" s="12" t="s">
        <v>37</v>
      </c>
      <c r="L773" s="12" t="s">
        <v>38</v>
      </c>
      <c r="M773" s="12" t="s">
        <v>121</v>
      </c>
      <c r="N773" s="12" t="s">
        <v>26</v>
      </c>
      <c r="O773" s="19">
        <v>28562</v>
      </c>
      <c r="P773" s="13">
        <v>1</v>
      </c>
      <c r="Q773" s="5">
        <f t="shared" si="64"/>
        <v>2013</v>
      </c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</row>
    <row r="774" spans="1:110" ht="15" x14ac:dyDescent="0.2">
      <c r="A774" s="15" t="s">
        <v>1228</v>
      </c>
      <c r="B774" s="16">
        <v>41663</v>
      </c>
      <c r="C774" s="16">
        <v>41938</v>
      </c>
      <c r="D774" s="9">
        <f t="shared" si="65"/>
        <v>0</v>
      </c>
      <c r="E774" s="9" t="str">
        <f t="shared" si="66"/>
        <v>a) 0-5</v>
      </c>
      <c r="F774" s="9" t="str">
        <f t="shared" si="67"/>
        <v>0-5</v>
      </c>
      <c r="G774" s="10" t="s">
        <v>73</v>
      </c>
      <c r="H774" s="12" t="s">
        <v>150</v>
      </c>
      <c r="I774" s="12" t="s">
        <v>18</v>
      </c>
      <c r="J774" s="17" t="s">
        <v>164</v>
      </c>
      <c r="K774" s="12" t="s">
        <v>37</v>
      </c>
      <c r="L774" s="12" t="s">
        <v>38</v>
      </c>
      <c r="M774" s="12" t="s">
        <v>121</v>
      </c>
      <c r="N774" s="12" t="s">
        <v>26</v>
      </c>
      <c r="O774" s="22">
        <v>28562</v>
      </c>
      <c r="P774" s="13">
        <v>1</v>
      </c>
      <c r="Q774" s="5">
        <f t="shared" si="64"/>
        <v>2014</v>
      </c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</row>
    <row r="775" spans="1:110" ht="15" x14ac:dyDescent="0.2">
      <c r="A775" s="15" t="s">
        <v>1228</v>
      </c>
      <c r="B775" s="16">
        <v>41838</v>
      </c>
      <c r="C775" s="16">
        <v>42180</v>
      </c>
      <c r="D775" s="9">
        <f t="shared" si="65"/>
        <v>0</v>
      </c>
      <c r="E775" s="9" t="str">
        <f t="shared" si="66"/>
        <v>a) 0-5</v>
      </c>
      <c r="F775" s="9" t="str">
        <f t="shared" si="67"/>
        <v>0-5</v>
      </c>
      <c r="G775" s="10" t="s">
        <v>73</v>
      </c>
      <c r="H775" s="12" t="s">
        <v>131</v>
      </c>
      <c r="I775" s="12" t="s">
        <v>18</v>
      </c>
      <c r="J775" s="17" t="s">
        <v>181</v>
      </c>
      <c r="K775" s="12" t="s">
        <v>37</v>
      </c>
      <c r="L775" s="12" t="s">
        <v>38</v>
      </c>
      <c r="M775" s="12" t="s">
        <v>121</v>
      </c>
      <c r="N775" s="12" t="s">
        <v>44</v>
      </c>
      <c r="O775" s="22">
        <v>28562</v>
      </c>
      <c r="P775" s="13">
        <v>1</v>
      </c>
      <c r="Q775" s="5">
        <f t="shared" si="64"/>
        <v>2014</v>
      </c>
    </row>
    <row r="776" spans="1:110" ht="15" x14ac:dyDescent="0.2">
      <c r="A776" s="26" t="s">
        <v>1228</v>
      </c>
      <c r="B776" s="8">
        <v>39451</v>
      </c>
      <c r="C776" s="8">
        <v>40299</v>
      </c>
      <c r="D776" s="9">
        <f t="shared" si="65"/>
        <v>2</v>
      </c>
      <c r="E776" s="9" t="str">
        <f t="shared" si="66"/>
        <v>a) 0-5</v>
      </c>
      <c r="F776" s="9" t="str">
        <f t="shared" si="67"/>
        <v>0-5</v>
      </c>
      <c r="G776" s="24" t="s">
        <v>73</v>
      </c>
      <c r="H776" s="25" t="s">
        <v>193</v>
      </c>
      <c r="I776" s="25" t="s">
        <v>18</v>
      </c>
      <c r="J776" s="25"/>
      <c r="K776" s="25" t="s">
        <v>59</v>
      </c>
      <c r="L776" s="13" t="s">
        <v>60</v>
      </c>
      <c r="M776" s="25" t="s">
        <v>187</v>
      </c>
      <c r="N776" s="25" t="s">
        <v>194</v>
      </c>
      <c r="O776" s="19">
        <v>28562</v>
      </c>
      <c r="P776" s="13">
        <v>1</v>
      </c>
      <c r="Q776" s="20">
        <f t="shared" si="64"/>
        <v>2015</v>
      </c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</row>
    <row r="777" spans="1:110" ht="15" x14ac:dyDescent="0.2">
      <c r="A777" s="15" t="s">
        <v>1228</v>
      </c>
      <c r="B777" s="16">
        <v>38541</v>
      </c>
      <c r="C777" s="16">
        <v>40422</v>
      </c>
      <c r="D777" s="9">
        <f t="shared" si="65"/>
        <v>5</v>
      </c>
      <c r="E777" s="9" t="str">
        <f t="shared" si="66"/>
        <v>a) 0-5</v>
      </c>
      <c r="F777" s="9" t="str">
        <f t="shared" si="67"/>
        <v>0-5</v>
      </c>
      <c r="G777" s="10" t="s">
        <v>73</v>
      </c>
      <c r="H777" s="12" t="s">
        <v>205</v>
      </c>
      <c r="I777" s="12" t="s">
        <v>18</v>
      </c>
      <c r="J777" s="17" t="s">
        <v>206</v>
      </c>
      <c r="K777" s="12" t="s">
        <v>59</v>
      </c>
      <c r="L777" s="12" t="s">
        <v>60</v>
      </c>
      <c r="M777" s="12" t="s">
        <v>69</v>
      </c>
      <c r="N777" s="12" t="s">
        <v>44</v>
      </c>
      <c r="O777" s="19">
        <v>28562</v>
      </c>
      <c r="P777" s="13">
        <v>1</v>
      </c>
      <c r="Q777" s="5">
        <f t="shared" si="64"/>
        <v>2010</v>
      </c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</row>
    <row r="778" spans="1:110" ht="15" x14ac:dyDescent="0.2">
      <c r="A778" s="15" t="s">
        <v>1228</v>
      </c>
      <c r="B778" s="16">
        <v>39451</v>
      </c>
      <c r="C778" s="16">
        <v>40482</v>
      </c>
      <c r="D778" s="9">
        <f t="shared" si="65"/>
        <v>2</v>
      </c>
      <c r="E778" s="9" t="str">
        <f t="shared" si="66"/>
        <v>a) 0-5</v>
      </c>
      <c r="F778" s="9" t="str">
        <f t="shared" si="67"/>
        <v>0-5</v>
      </c>
      <c r="G778" s="10" t="s">
        <v>73</v>
      </c>
      <c r="H778" s="12" t="s">
        <v>215</v>
      </c>
      <c r="I778" s="12" t="s">
        <v>18</v>
      </c>
      <c r="J778" s="17" t="s">
        <v>216</v>
      </c>
      <c r="K778" s="12" t="s">
        <v>59</v>
      </c>
      <c r="L778" s="12" t="s">
        <v>60</v>
      </c>
      <c r="M778" s="12" t="s">
        <v>69</v>
      </c>
      <c r="N778" s="12" t="s">
        <v>26</v>
      </c>
      <c r="O778" s="19">
        <v>28562</v>
      </c>
      <c r="P778" s="13">
        <v>1</v>
      </c>
      <c r="Q778" s="5">
        <f t="shared" si="64"/>
        <v>2010</v>
      </c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</row>
    <row r="779" spans="1:110" ht="15" x14ac:dyDescent="0.2">
      <c r="A779" s="15" t="s">
        <v>1228</v>
      </c>
      <c r="B779" s="16">
        <v>38723</v>
      </c>
      <c r="C779" s="16">
        <v>40488</v>
      </c>
      <c r="D779" s="9">
        <f t="shared" si="65"/>
        <v>4</v>
      </c>
      <c r="E779" s="9" t="str">
        <f t="shared" si="66"/>
        <v>a) 0-5</v>
      </c>
      <c r="F779" s="9" t="str">
        <f t="shared" si="67"/>
        <v>0-5</v>
      </c>
      <c r="G779" s="10" t="s">
        <v>73</v>
      </c>
      <c r="H779" s="12" t="s">
        <v>215</v>
      </c>
      <c r="I779" s="12" t="s">
        <v>18</v>
      </c>
      <c r="J779" s="17" t="s">
        <v>219</v>
      </c>
      <c r="K779" s="12" t="s">
        <v>59</v>
      </c>
      <c r="L779" s="12" t="s">
        <v>60</v>
      </c>
      <c r="M779" s="12" t="s">
        <v>69</v>
      </c>
      <c r="N779" s="12" t="s">
        <v>44</v>
      </c>
      <c r="O779" s="19">
        <v>28562</v>
      </c>
      <c r="P779" s="13">
        <v>1</v>
      </c>
      <c r="Q779" s="5">
        <f t="shared" si="64"/>
        <v>2010</v>
      </c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</row>
    <row r="780" spans="1:110" ht="15" x14ac:dyDescent="0.2">
      <c r="A780" s="15" t="s">
        <v>1228</v>
      </c>
      <c r="B780" s="16">
        <v>38786</v>
      </c>
      <c r="C780" s="16">
        <v>40529</v>
      </c>
      <c r="D780" s="9">
        <f t="shared" si="65"/>
        <v>4</v>
      </c>
      <c r="E780" s="9" t="str">
        <f t="shared" si="66"/>
        <v>a) 0-5</v>
      </c>
      <c r="F780" s="9" t="str">
        <f t="shared" si="67"/>
        <v>0-5</v>
      </c>
      <c r="G780" s="10" t="s">
        <v>73</v>
      </c>
      <c r="H780" s="12" t="s">
        <v>222</v>
      </c>
      <c r="I780" s="12" t="s">
        <v>18</v>
      </c>
      <c r="J780" s="17" t="s">
        <v>96</v>
      </c>
      <c r="K780" s="12" t="s">
        <v>59</v>
      </c>
      <c r="L780" s="12" t="s">
        <v>60</v>
      </c>
      <c r="M780" s="12" t="s">
        <v>69</v>
      </c>
      <c r="N780" s="12" t="s">
        <v>44</v>
      </c>
      <c r="O780" s="19">
        <v>28562</v>
      </c>
      <c r="P780" s="13">
        <v>1</v>
      </c>
      <c r="Q780" s="5">
        <f t="shared" ref="Q780:Q810" si="68">YEAR(C779)</f>
        <v>2010</v>
      </c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</row>
    <row r="781" spans="1:110" ht="15" x14ac:dyDescent="0.2">
      <c r="A781" s="15" t="s">
        <v>1228</v>
      </c>
      <c r="B781" s="16">
        <v>39647</v>
      </c>
      <c r="C781" s="16">
        <v>40543</v>
      </c>
      <c r="D781" s="9">
        <f t="shared" si="65"/>
        <v>2</v>
      </c>
      <c r="E781" s="9" t="str">
        <f t="shared" si="66"/>
        <v>a) 0-5</v>
      </c>
      <c r="F781" s="9" t="str">
        <f t="shared" si="67"/>
        <v>0-5</v>
      </c>
      <c r="G781" s="10" t="s">
        <v>73</v>
      </c>
      <c r="H781" s="12" t="s">
        <v>205</v>
      </c>
      <c r="I781" s="12" t="s">
        <v>18</v>
      </c>
      <c r="J781" s="17" t="s">
        <v>223</v>
      </c>
      <c r="K781" s="12" t="s">
        <v>59</v>
      </c>
      <c r="L781" s="12" t="s">
        <v>60</v>
      </c>
      <c r="M781" s="12" t="s">
        <v>69</v>
      </c>
      <c r="N781" s="12" t="s">
        <v>44</v>
      </c>
      <c r="O781" s="19">
        <v>28562</v>
      </c>
      <c r="P781" s="13">
        <v>1</v>
      </c>
      <c r="Q781" s="5">
        <f t="shared" si="68"/>
        <v>2010</v>
      </c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</row>
    <row r="782" spans="1:110" ht="15" x14ac:dyDescent="0.2">
      <c r="A782" s="15" t="s">
        <v>1228</v>
      </c>
      <c r="B782" s="16">
        <v>38541</v>
      </c>
      <c r="C782" s="16">
        <v>40634</v>
      </c>
      <c r="D782" s="9">
        <f t="shared" si="65"/>
        <v>5</v>
      </c>
      <c r="E782" s="9" t="str">
        <f t="shared" si="66"/>
        <v>a) 0-5</v>
      </c>
      <c r="F782" s="9" t="str">
        <f t="shared" si="67"/>
        <v>0-5</v>
      </c>
      <c r="G782" s="10" t="s">
        <v>73</v>
      </c>
      <c r="H782" s="12" t="s">
        <v>235</v>
      </c>
      <c r="I782" s="12" t="s">
        <v>18</v>
      </c>
      <c r="J782" s="17" t="s">
        <v>236</v>
      </c>
      <c r="K782" s="12" t="s">
        <v>59</v>
      </c>
      <c r="L782" s="12" t="s">
        <v>60</v>
      </c>
      <c r="M782" s="12" t="s">
        <v>69</v>
      </c>
      <c r="N782" s="12" t="s">
        <v>44</v>
      </c>
      <c r="O782" s="19">
        <v>28562</v>
      </c>
      <c r="P782" s="13">
        <v>1</v>
      </c>
      <c r="Q782" s="5">
        <f t="shared" si="68"/>
        <v>2010</v>
      </c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</row>
    <row r="783" spans="1:110" ht="15" x14ac:dyDescent="0.2">
      <c r="A783" s="15" t="s">
        <v>1228</v>
      </c>
      <c r="B783" s="16">
        <v>39509</v>
      </c>
      <c r="C783" s="16">
        <v>40634</v>
      </c>
      <c r="D783" s="9">
        <f t="shared" si="65"/>
        <v>3</v>
      </c>
      <c r="E783" s="9" t="str">
        <f t="shared" si="66"/>
        <v>a) 0-5</v>
      </c>
      <c r="F783" s="9" t="str">
        <f t="shared" si="67"/>
        <v>0-5</v>
      </c>
      <c r="G783" s="10" t="s">
        <v>73</v>
      </c>
      <c r="H783" s="12" t="s">
        <v>215</v>
      </c>
      <c r="I783" s="12" t="s">
        <v>18</v>
      </c>
      <c r="J783" s="17" t="s">
        <v>239</v>
      </c>
      <c r="K783" s="12" t="s">
        <v>59</v>
      </c>
      <c r="L783" s="12" t="s">
        <v>60</v>
      </c>
      <c r="M783" s="12" t="s">
        <v>69</v>
      </c>
      <c r="N783" s="12" t="s">
        <v>44</v>
      </c>
      <c r="O783" s="19">
        <v>28562</v>
      </c>
      <c r="P783" s="13">
        <v>1</v>
      </c>
      <c r="Q783" s="5">
        <f t="shared" si="68"/>
        <v>2011</v>
      </c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</row>
    <row r="784" spans="1:110" ht="15" x14ac:dyDescent="0.2">
      <c r="A784" s="15" t="s">
        <v>1228</v>
      </c>
      <c r="B784" s="16">
        <v>38723</v>
      </c>
      <c r="C784" s="16">
        <v>40653</v>
      </c>
      <c r="D784" s="9">
        <f t="shared" si="65"/>
        <v>5</v>
      </c>
      <c r="E784" s="9" t="str">
        <f t="shared" si="66"/>
        <v>a) 0-5</v>
      </c>
      <c r="F784" s="9" t="str">
        <f t="shared" si="67"/>
        <v>0-5</v>
      </c>
      <c r="G784" s="10" t="s">
        <v>73</v>
      </c>
      <c r="H784" s="12" t="s">
        <v>240</v>
      </c>
      <c r="I784" s="12" t="s">
        <v>18</v>
      </c>
      <c r="J784" s="17" t="s">
        <v>241</v>
      </c>
      <c r="K784" s="12" t="s">
        <v>59</v>
      </c>
      <c r="L784" s="12" t="s">
        <v>60</v>
      </c>
      <c r="M784" s="12" t="s">
        <v>69</v>
      </c>
      <c r="N784" s="12" t="s">
        <v>44</v>
      </c>
      <c r="O784" s="19">
        <v>28562</v>
      </c>
      <c r="P784" s="13">
        <v>1</v>
      </c>
      <c r="Q784" s="5">
        <f t="shared" si="68"/>
        <v>2011</v>
      </c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</row>
    <row r="785" spans="1:110" ht="15" x14ac:dyDescent="0.2">
      <c r="A785" s="15" t="s">
        <v>1228</v>
      </c>
      <c r="B785" s="16">
        <v>39647</v>
      </c>
      <c r="C785" s="16">
        <v>40696</v>
      </c>
      <c r="D785" s="9">
        <f t="shared" si="65"/>
        <v>2</v>
      </c>
      <c r="E785" s="9" t="str">
        <f t="shared" si="66"/>
        <v>a) 0-5</v>
      </c>
      <c r="F785" s="9" t="str">
        <f t="shared" si="67"/>
        <v>0-5</v>
      </c>
      <c r="G785" s="10" t="s">
        <v>73</v>
      </c>
      <c r="H785" s="12" t="s">
        <v>131</v>
      </c>
      <c r="I785" s="12" t="s">
        <v>18</v>
      </c>
      <c r="J785" s="17" t="s">
        <v>242</v>
      </c>
      <c r="K785" s="12" t="s">
        <v>59</v>
      </c>
      <c r="L785" s="12" t="s">
        <v>60</v>
      </c>
      <c r="M785" s="12" t="s">
        <v>69</v>
      </c>
      <c r="N785" s="12" t="s">
        <v>44</v>
      </c>
      <c r="O785" s="19">
        <v>28562</v>
      </c>
      <c r="P785" s="13">
        <v>1</v>
      </c>
      <c r="Q785" s="5">
        <f t="shared" si="68"/>
        <v>2011</v>
      </c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</row>
    <row r="786" spans="1:110" ht="15" x14ac:dyDescent="0.2">
      <c r="A786" s="15" t="s">
        <v>1228</v>
      </c>
      <c r="B786" s="16">
        <v>38982</v>
      </c>
      <c r="C786" s="16">
        <v>40816</v>
      </c>
      <c r="D786" s="9">
        <f t="shared" si="65"/>
        <v>5</v>
      </c>
      <c r="E786" s="9" t="str">
        <f t="shared" si="66"/>
        <v>a) 0-5</v>
      </c>
      <c r="F786" s="9" t="str">
        <f t="shared" si="67"/>
        <v>0-5</v>
      </c>
      <c r="G786" s="10" t="s">
        <v>73</v>
      </c>
      <c r="H786" s="12" t="s">
        <v>142</v>
      </c>
      <c r="I786" s="12" t="s">
        <v>18</v>
      </c>
      <c r="J786" s="17" t="s">
        <v>257</v>
      </c>
      <c r="K786" s="12" t="s">
        <v>59</v>
      </c>
      <c r="L786" s="12" t="s">
        <v>60</v>
      </c>
      <c r="M786" s="12" t="s">
        <v>64</v>
      </c>
      <c r="N786" s="12" t="s">
        <v>44</v>
      </c>
      <c r="O786" s="19">
        <v>28562</v>
      </c>
      <c r="P786" s="13">
        <v>1</v>
      </c>
      <c r="Q786" s="5">
        <f t="shared" si="68"/>
        <v>2011</v>
      </c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</row>
    <row r="787" spans="1:110" ht="15" x14ac:dyDescent="0.2">
      <c r="A787" s="15" t="s">
        <v>1228</v>
      </c>
      <c r="B787" s="16">
        <v>40407</v>
      </c>
      <c r="C787" s="16">
        <v>41015</v>
      </c>
      <c r="D787" s="9">
        <f t="shared" si="65"/>
        <v>1</v>
      </c>
      <c r="E787" s="9" t="str">
        <f t="shared" si="66"/>
        <v>a) 0-5</v>
      </c>
      <c r="F787" s="9" t="str">
        <f t="shared" si="67"/>
        <v>0-5</v>
      </c>
      <c r="G787" s="10" t="s">
        <v>73</v>
      </c>
      <c r="H787" s="12" t="s">
        <v>240</v>
      </c>
      <c r="I787" s="12" t="s">
        <v>18</v>
      </c>
      <c r="J787" s="17" t="s">
        <v>223</v>
      </c>
      <c r="K787" s="12" t="s">
        <v>59</v>
      </c>
      <c r="L787" s="12" t="s">
        <v>60</v>
      </c>
      <c r="M787" s="12" t="s">
        <v>64</v>
      </c>
      <c r="N787" s="12" t="s">
        <v>26</v>
      </c>
      <c r="O787" s="19">
        <v>28562</v>
      </c>
      <c r="P787" s="13">
        <v>1</v>
      </c>
      <c r="Q787" s="5">
        <f t="shared" si="68"/>
        <v>2011</v>
      </c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</row>
    <row r="788" spans="1:110" ht="15" x14ac:dyDescent="0.2">
      <c r="A788" s="15" t="s">
        <v>1228</v>
      </c>
      <c r="B788" s="16">
        <v>39521</v>
      </c>
      <c r="C788" s="16">
        <v>41220</v>
      </c>
      <c r="D788" s="9">
        <f t="shared" si="65"/>
        <v>4</v>
      </c>
      <c r="E788" s="9" t="str">
        <f t="shared" si="66"/>
        <v>a) 0-5</v>
      </c>
      <c r="F788" s="9" t="str">
        <f t="shared" si="67"/>
        <v>0-5</v>
      </c>
      <c r="G788" s="10" t="s">
        <v>73</v>
      </c>
      <c r="H788" s="12" t="s">
        <v>205</v>
      </c>
      <c r="I788" s="12" t="s">
        <v>18</v>
      </c>
      <c r="J788" s="17" t="s">
        <v>276</v>
      </c>
      <c r="K788" s="12" t="s">
        <v>59</v>
      </c>
      <c r="L788" s="12" t="s">
        <v>60</v>
      </c>
      <c r="M788" s="12" t="s">
        <v>277</v>
      </c>
      <c r="N788" s="12" t="s">
        <v>26</v>
      </c>
      <c r="O788" s="19">
        <v>28562</v>
      </c>
      <c r="P788" s="13">
        <v>1</v>
      </c>
      <c r="Q788" s="5">
        <f t="shared" si="68"/>
        <v>2012</v>
      </c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</row>
    <row r="789" spans="1:110" ht="15" x14ac:dyDescent="0.2">
      <c r="A789" s="15" t="s">
        <v>1228</v>
      </c>
      <c r="B789" s="16">
        <v>39418</v>
      </c>
      <c r="C789" s="16">
        <v>41274</v>
      </c>
      <c r="D789" s="9">
        <f t="shared" si="65"/>
        <v>5</v>
      </c>
      <c r="E789" s="9" t="str">
        <f t="shared" si="66"/>
        <v>a) 0-5</v>
      </c>
      <c r="F789" s="9" t="str">
        <f t="shared" si="67"/>
        <v>0-5</v>
      </c>
      <c r="G789" s="10" t="s">
        <v>73</v>
      </c>
      <c r="H789" s="12" t="s">
        <v>150</v>
      </c>
      <c r="I789" s="12" t="s">
        <v>18</v>
      </c>
      <c r="J789" s="17" t="s">
        <v>282</v>
      </c>
      <c r="K789" s="12" t="s">
        <v>59</v>
      </c>
      <c r="L789" s="12" t="s">
        <v>60</v>
      </c>
      <c r="M789" s="12" t="s">
        <v>190</v>
      </c>
      <c r="N789" s="12" t="s">
        <v>65</v>
      </c>
      <c r="O789" s="19">
        <v>28562</v>
      </c>
      <c r="P789" s="13">
        <v>1</v>
      </c>
      <c r="Q789" s="5">
        <f t="shared" si="68"/>
        <v>2012</v>
      </c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</row>
    <row r="790" spans="1:110" ht="15" x14ac:dyDescent="0.2">
      <c r="A790" s="15" t="s">
        <v>1228</v>
      </c>
      <c r="B790" s="16">
        <v>39521</v>
      </c>
      <c r="C790" s="16">
        <v>41410</v>
      </c>
      <c r="D790" s="9">
        <f t="shared" si="65"/>
        <v>5</v>
      </c>
      <c r="E790" s="9" t="str">
        <f t="shared" si="66"/>
        <v>a) 0-5</v>
      </c>
      <c r="F790" s="9" t="str">
        <f t="shared" si="67"/>
        <v>0-5</v>
      </c>
      <c r="G790" s="10" t="s">
        <v>73</v>
      </c>
      <c r="H790" s="12" t="s">
        <v>142</v>
      </c>
      <c r="I790" s="12" t="s">
        <v>18</v>
      </c>
      <c r="J790" s="17" t="s">
        <v>288</v>
      </c>
      <c r="K790" s="12" t="s">
        <v>59</v>
      </c>
      <c r="L790" s="12" t="s">
        <v>60</v>
      </c>
      <c r="M790" s="12" t="s">
        <v>190</v>
      </c>
      <c r="N790" s="12" t="s">
        <v>44</v>
      </c>
      <c r="O790" s="19">
        <v>28562</v>
      </c>
      <c r="P790" s="13">
        <v>1</v>
      </c>
      <c r="Q790" s="5">
        <f t="shared" si="68"/>
        <v>2012</v>
      </c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</row>
    <row r="791" spans="1:110" ht="15" x14ac:dyDescent="0.2">
      <c r="A791" s="15" t="s">
        <v>1228</v>
      </c>
      <c r="B791" s="16">
        <v>40970</v>
      </c>
      <c r="C791" s="16">
        <v>41446</v>
      </c>
      <c r="D791" s="9">
        <f t="shared" si="65"/>
        <v>1</v>
      </c>
      <c r="E791" s="9" t="str">
        <f t="shared" si="66"/>
        <v>a) 0-5</v>
      </c>
      <c r="F791" s="9" t="str">
        <f t="shared" si="67"/>
        <v>0-5</v>
      </c>
      <c r="G791" s="10" t="s">
        <v>73</v>
      </c>
      <c r="H791" s="12" t="s">
        <v>131</v>
      </c>
      <c r="I791" s="12" t="s">
        <v>18</v>
      </c>
      <c r="J791" s="17" t="s">
        <v>293</v>
      </c>
      <c r="K791" s="12" t="s">
        <v>59</v>
      </c>
      <c r="L791" s="12" t="s">
        <v>60</v>
      </c>
      <c r="M791" s="12" t="s">
        <v>277</v>
      </c>
      <c r="N791" s="12" t="s">
        <v>26</v>
      </c>
      <c r="O791" s="19">
        <v>28562</v>
      </c>
      <c r="P791" s="13">
        <v>1</v>
      </c>
      <c r="Q791" s="5">
        <f t="shared" si="68"/>
        <v>2013</v>
      </c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</row>
    <row r="792" spans="1:110" ht="15" x14ac:dyDescent="0.2">
      <c r="A792" s="15" t="s">
        <v>1228</v>
      </c>
      <c r="B792" s="16">
        <v>40753</v>
      </c>
      <c r="C792" s="16">
        <v>41453</v>
      </c>
      <c r="D792" s="9">
        <f t="shared" si="65"/>
        <v>1</v>
      </c>
      <c r="E792" s="9" t="str">
        <f t="shared" si="66"/>
        <v>a) 0-5</v>
      </c>
      <c r="F792" s="9" t="str">
        <f t="shared" si="67"/>
        <v>0-5</v>
      </c>
      <c r="G792" s="10" t="s">
        <v>73</v>
      </c>
      <c r="H792" s="12" t="s">
        <v>240</v>
      </c>
      <c r="I792" s="12" t="s">
        <v>18</v>
      </c>
      <c r="J792" s="17" t="s">
        <v>294</v>
      </c>
      <c r="K792" s="12" t="s">
        <v>59</v>
      </c>
      <c r="L792" s="12" t="s">
        <v>60</v>
      </c>
      <c r="M792" s="12" t="s">
        <v>281</v>
      </c>
      <c r="N792" s="12" t="s">
        <v>44</v>
      </c>
      <c r="O792" s="19">
        <v>28562</v>
      </c>
      <c r="P792" s="13">
        <v>1</v>
      </c>
      <c r="Q792" s="5">
        <f t="shared" si="68"/>
        <v>2013</v>
      </c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</row>
    <row r="793" spans="1:110" ht="15" x14ac:dyDescent="0.2">
      <c r="A793" s="15" t="s">
        <v>1228</v>
      </c>
      <c r="B793" s="16">
        <v>39521</v>
      </c>
      <c r="C793" s="16">
        <v>41638</v>
      </c>
      <c r="D793" s="9">
        <f t="shared" si="65"/>
        <v>5</v>
      </c>
      <c r="E793" s="9" t="str">
        <f t="shared" si="66"/>
        <v>a) 0-5</v>
      </c>
      <c r="F793" s="9" t="str">
        <f t="shared" si="67"/>
        <v>0-5</v>
      </c>
      <c r="G793" s="10" t="s">
        <v>73</v>
      </c>
      <c r="H793" s="12" t="s">
        <v>150</v>
      </c>
      <c r="I793" s="12" t="s">
        <v>18</v>
      </c>
      <c r="J793" s="17" t="s">
        <v>301</v>
      </c>
      <c r="K793" s="12" t="s">
        <v>59</v>
      </c>
      <c r="L793" s="12" t="s">
        <v>60</v>
      </c>
      <c r="M793" s="12" t="s">
        <v>190</v>
      </c>
      <c r="N793" s="12" t="s">
        <v>26</v>
      </c>
      <c r="O793" s="19">
        <v>28562</v>
      </c>
      <c r="P793" s="13">
        <v>1</v>
      </c>
      <c r="Q793" s="5">
        <f t="shared" si="68"/>
        <v>2013</v>
      </c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</row>
    <row r="794" spans="1:110" ht="15" x14ac:dyDescent="0.2">
      <c r="A794" s="15" t="s">
        <v>1228</v>
      </c>
      <c r="B794" s="8">
        <v>40753</v>
      </c>
      <c r="C794" s="7">
        <v>41655</v>
      </c>
      <c r="D794" s="9">
        <f t="shared" si="65"/>
        <v>2</v>
      </c>
      <c r="E794" s="9" t="str">
        <f t="shared" si="66"/>
        <v>a) 0-5</v>
      </c>
      <c r="F794" s="9" t="str">
        <f t="shared" si="67"/>
        <v>0-5</v>
      </c>
      <c r="G794" s="10" t="s">
        <v>73</v>
      </c>
      <c r="H794" s="18" t="s">
        <v>142</v>
      </c>
      <c r="I794" s="12" t="s">
        <v>18</v>
      </c>
      <c r="J794" s="31">
        <v>60022300</v>
      </c>
      <c r="K794" s="11" t="s">
        <v>59</v>
      </c>
      <c r="L794" s="18" t="s">
        <v>60</v>
      </c>
      <c r="M794" s="11" t="s">
        <v>281</v>
      </c>
      <c r="N794" s="11" t="s">
        <v>28</v>
      </c>
      <c r="O794" s="19">
        <v>28562</v>
      </c>
      <c r="P794" s="13">
        <v>1</v>
      </c>
      <c r="Q794" s="5">
        <f t="shared" si="68"/>
        <v>2013</v>
      </c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</row>
    <row r="795" spans="1:110" ht="15" x14ac:dyDescent="0.2">
      <c r="A795" s="15" t="s">
        <v>1228</v>
      </c>
      <c r="B795" s="16">
        <v>40193</v>
      </c>
      <c r="C795" s="16">
        <v>41947</v>
      </c>
      <c r="D795" s="9">
        <f t="shared" si="65"/>
        <v>4</v>
      </c>
      <c r="E795" s="9" t="str">
        <f t="shared" si="66"/>
        <v>a) 0-5</v>
      </c>
      <c r="F795" s="9" t="str">
        <f t="shared" si="67"/>
        <v>0-5</v>
      </c>
      <c r="G795" s="10" t="s">
        <v>73</v>
      </c>
      <c r="H795" s="12" t="s">
        <v>205</v>
      </c>
      <c r="I795" s="12" t="s">
        <v>18</v>
      </c>
      <c r="J795" s="17" t="s">
        <v>312</v>
      </c>
      <c r="K795" s="12" t="s">
        <v>59</v>
      </c>
      <c r="L795" s="12" t="s">
        <v>60</v>
      </c>
      <c r="M795" s="12" t="s">
        <v>277</v>
      </c>
      <c r="N795" s="12" t="s">
        <v>26</v>
      </c>
      <c r="O795" s="19">
        <v>28562</v>
      </c>
      <c r="P795" s="13">
        <v>1</v>
      </c>
      <c r="Q795" s="5">
        <f t="shared" si="68"/>
        <v>2014</v>
      </c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  <c r="DB795" s="20"/>
      <c r="DC795" s="20"/>
      <c r="DD795" s="20"/>
      <c r="DE795" s="20"/>
      <c r="DF795" s="20"/>
    </row>
    <row r="796" spans="1:110" ht="15" x14ac:dyDescent="0.2">
      <c r="A796" s="15" t="s">
        <v>1228</v>
      </c>
      <c r="B796" s="16">
        <v>41096</v>
      </c>
      <c r="C796" s="16">
        <v>42069</v>
      </c>
      <c r="D796" s="9">
        <f t="shared" si="65"/>
        <v>2</v>
      </c>
      <c r="E796" s="9" t="str">
        <f t="shared" si="66"/>
        <v>a) 0-5</v>
      </c>
      <c r="F796" s="9" t="str">
        <f t="shared" si="67"/>
        <v>0-5</v>
      </c>
      <c r="G796" s="10" t="s">
        <v>73</v>
      </c>
      <c r="H796" s="12" t="s">
        <v>142</v>
      </c>
      <c r="I796" s="12" t="s">
        <v>18</v>
      </c>
      <c r="J796" s="17" t="s">
        <v>319</v>
      </c>
      <c r="K796" s="12" t="s">
        <v>59</v>
      </c>
      <c r="L796" s="12" t="s">
        <v>60</v>
      </c>
      <c r="M796" s="12" t="s">
        <v>281</v>
      </c>
      <c r="N796" s="12" t="s">
        <v>26</v>
      </c>
      <c r="O796" s="19">
        <v>28562</v>
      </c>
      <c r="P796" s="13">
        <v>1</v>
      </c>
      <c r="Q796" s="5">
        <f t="shared" si="68"/>
        <v>2014</v>
      </c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</row>
    <row r="797" spans="1:110" ht="15" x14ac:dyDescent="0.2">
      <c r="A797" s="15" t="s">
        <v>1228</v>
      </c>
      <c r="B797" s="16">
        <v>40753</v>
      </c>
      <c r="C797" s="16">
        <v>42213</v>
      </c>
      <c r="D797" s="9">
        <f t="shared" si="65"/>
        <v>4</v>
      </c>
      <c r="E797" s="9" t="str">
        <f t="shared" si="66"/>
        <v>a) 0-5</v>
      </c>
      <c r="F797" s="9" t="str">
        <f t="shared" si="67"/>
        <v>0-5</v>
      </c>
      <c r="G797" s="10" t="s">
        <v>73</v>
      </c>
      <c r="H797" s="21" t="s">
        <v>235</v>
      </c>
      <c r="I797" s="12" t="s">
        <v>18</v>
      </c>
      <c r="J797" s="21" t="s">
        <v>216</v>
      </c>
      <c r="K797" s="21" t="s">
        <v>59</v>
      </c>
      <c r="L797" s="12" t="s">
        <v>60</v>
      </c>
      <c r="M797" s="21" t="s">
        <v>327</v>
      </c>
      <c r="N797" s="12" t="s">
        <v>26</v>
      </c>
      <c r="O797" s="19">
        <v>28562</v>
      </c>
      <c r="P797" s="13">
        <v>1</v>
      </c>
      <c r="Q797" s="5">
        <f t="shared" si="68"/>
        <v>2015</v>
      </c>
    </row>
    <row r="798" spans="1:110" ht="15" x14ac:dyDescent="0.2">
      <c r="A798" s="15" t="s">
        <v>1228</v>
      </c>
      <c r="B798" s="16">
        <v>36583</v>
      </c>
      <c r="C798" s="16">
        <v>40396</v>
      </c>
      <c r="D798" s="9">
        <f t="shared" si="65"/>
        <v>10</v>
      </c>
      <c r="E798" s="9" t="str">
        <f t="shared" si="66"/>
        <v>b) 6-10</v>
      </c>
      <c r="F798" s="9" t="str">
        <f t="shared" si="67"/>
        <v>6-10</v>
      </c>
      <c r="G798" s="10" t="s">
        <v>73</v>
      </c>
      <c r="H798" s="12" t="s">
        <v>131</v>
      </c>
      <c r="I798" s="12" t="s">
        <v>18</v>
      </c>
      <c r="J798" s="17" t="s">
        <v>653</v>
      </c>
      <c r="K798" s="12" t="s">
        <v>59</v>
      </c>
      <c r="L798" s="12" t="s">
        <v>60</v>
      </c>
      <c r="M798" s="12" t="s">
        <v>69</v>
      </c>
      <c r="N798" s="12" t="s">
        <v>44</v>
      </c>
      <c r="O798" s="19">
        <v>28562</v>
      </c>
      <c r="P798" s="13">
        <v>1</v>
      </c>
      <c r="Q798" s="5">
        <f t="shared" si="68"/>
        <v>2015</v>
      </c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</row>
    <row r="799" spans="1:110" ht="15" x14ac:dyDescent="0.2">
      <c r="A799" s="15" t="s">
        <v>1228</v>
      </c>
      <c r="B799" s="16">
        <v>37325</v>
      </c>
      <c r="C799" s="16">
        <v>40511</v>
      </c>
      <c r="D799" s="9">
        <f t="shared" si="65"/>
        <v>8</v>
      </c>
      <c r="E799" s="9" t="str">
        <f t="shared" si="66"/>
        <v>b) 6-10</v>
      </c>
      <c r="F799" s="9" t="str">
        <f t="shared" si="67"/>
        <v>6-10</v>
      </c>
      <c r="G799" s="10" t="s">
        <v>73</v>
      </c>
      <c r="H799" s="12" t="s">
        <v>126</v>
      </c>
      <c r="I799" s="12" t="s">
        <v>18</v>
      </c>
      <c r="J799" s="17" t="s">
        <v>657</v>
      </c>
      <c r="K799" s="12" t="s">
        <v>59</v>
      </c>
      <c r="L799" s="12" t="s">
        <v>60</v>
      </c>
      <c r="M799" s="12" t="s">
        <v>69</v>
      </c>
      <c r="N799" s="12" t="s">
        <v>291</v>
      </c>
      <c r="O799" s="19">
        <v>28562</v>
      </c>
      <c r="P799" s="13">
        <v>1</v>
      </c>
      <c r="Q799" s="5">
        <f t="shared" si="68"/>
        <v>2010</v>
      </c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</row>
    <row r="800" spans="1:110" ht="15" x14ac:dyDescent="0.2">
      <c r="A800" s="15" t="s">
        <v>1228</v>
      </c>
      <c r="B800" s="7">
        <v>38786</v>
      </c>
      <c r="C800" s="7">
        <v>41410</v>
      </c>
      <c r="D800" s="9">
        <f t="shared" si="65"/>
        <v>7</v>
      </c>
      <c r="E800" s="9" t="str">
        <f t="shared" si="66"/>
        <v>b) 6-10</v>
      </c>
      <c r="F800" s="9" t="str">
        <f t="shared" si="67"/>
        <v>6-10</v>
      </c>
      <c r="G800" s="10" t="s">
        <v>73</v>
      </c>
      <c r="H800" s="18" t="s">
        <v>235</v>
      </c>
      <c r="I800" s="12" t="s">
        <v>18</v>
      </c>
      <c r="J800" s="13">
        <v>60022411</v>
      </c>
      <c r="K800" s="11" t="s">
        <v>59</v>
      </c>
      <c r="L800" s="11" t="s">
        <v>60</v>
      </c>
      <c r="M800" s="11" t="s">
        <v>190</v>
      </c>
      <c r="N800" s="11" t="s">
        <v>28</v>
      </c>
      <c r="O800" s="19">
        <v>28562</v>
      </c>
      <c r="P800" s="13">
        <v>1</v>
      </c>
      <c r="Q800" s="5">
        <f t="shared" si="68"/>
        <v>2010</v>
      </c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</row>
    <row r="801" spans="1:110" ht="15" x14ac:dyDescent="0.2">
      <c r="A801" s="15" t="s">
        <v>1228</v>
      </c>
      <c r="B801" s="16">
        <v>39269</v>
      </c>
      <c r="C801" s="16">
        <v>41712</v>
      </c>
      <c r="D801" s="9">
        <f t="shared" si="65"/>
        <v>6</v>
      </c>
      <c r="E801" s="9" t="str">
        <f t="shared" si="66"/>
        <v>b) 6-10</v>
      </c>
      <c r="F801" s="9" t="str">
        <f t="shared" si="67"/>
        <v>6-10</v>
      </c>
      <c r="G801" s="10" t="s">
        <v>73</v>
      </c>
      <c r="H801" s="12" t="s">
        <v>142</v>
      </c>
      <c r="I801" s="12" t="s">
        <v>18</v>
      </c>
      <c r="J801" s="17" t="s">
        <v>695</v>
      </c>
      <c r="K801" s="12" t="s">
        <v>59</v>
      </c>
      <c r="L801" s="12" t="s">
        <v>60</v>
      </c>
      <c r="M801" s="12" t="s">
        <v>190</v>
      </c>
      <c r="N801" s="12" t="s">
        <v>26</v>
      </c>
      <c r="O801" s="19">
        <v>28562</v>
      </c>
      <c r="P801" s="13">
        <v>1</v>
      </c>
      <c r="Q801" s="5">
        <f t="shared" si="68"/>
        <v>2013</v>
      </c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</row>
    <row r="802" spans="1:110" ht="15" x14ac:dyDescent="0.2">
      <c r="A802" s="15" t="s">
        <v>1228</v>
      </c>
      <c r="B802" s="16">
        <v>38982</v>
      </c>
      <c r="C802" s="16">
        <v>41733</v>
      </c>
      <c r="D802" s="9">
        <f t="shared" si="65"/>
        <v>7</v>
      </c>
      <c r="E802" s="9" t="str">
        <f t="shared" si="66"/>
        <v>b) 6-10</v>
      </c>
      <c r="F802" s="9" t="str">
        <f t="shared" si="67"/>
        <v>6-10</v>
      </c>
      <c r="G802" s="10" t="s">
        <v>73</v>
      </c>
      <c r="H802" s="12" t="s">
        <v>696</v>
      </c>
      <c r="I802" s="12" t="s">
        <v>18</v>
      </c>
      <c r="J802" s="17" t="s">
        <v>697</v>
      </c>
      <c r="K802" s="12" t="s">
        <v>59</v>
      </c>
      <c r="L802" s="12" t="s">
        <v>60</v>
      </c>
      <c r="M802" s="12" t="s">
        <v>190</v>
      </c>
      <c r="N802" s="12" t="s">
        <v>26</v>
      </c>
      <c r="O802" s="19">
        <v>28562</v>
      </c>
      <c r="P802" s="13">
        <v>1</v>
      </c>
      <c r="Q802" s="5">
        <f t="shared" si="68"/>
        <v>2014</v>
      </c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</row>
    <row r="803" spans="1:110" ht="15" x14ac:dyDescent="0.2">
      <c r="A803" s="15" t="s">
        <v>1228</v>
      </c>
      <c r="B803" s="16">
        <v>39451</v>
      </c>
      <c r="C803" s="16">
        <v>41933</v>
      </c>
      <c r="D803" s="9">
        <f t="shared" si="65"/>
        <v>6</v>
      </c>
      <c r="E803" s="9" t="str">
        <f t="shared" si="66"/>
        <v>b) 6-10</v>
      </c>
      <c r="F803" s="9" t="str">
        <f t="shared" si="67"/>
        <v>6-10</v>
      </c>
      <c r="G803" s="10" t="s">
        <v>73</v>
      </c>
      <c r="H803" s="12" t="s">
        <v>235</v>
      </c>
      <c r="I803" s="12" t="s">
        <v>18</v>
      </c>
      <c r="J803" s="17" t="s">
        <v>714</v>
      </c>
      <c r="K803" s="12" t="s">
        <v>59</v>
      </c>
      <c r="L803" s="12" t="s">
        <v>60</v>
      </c>
      <c r="M803" s="12" t="s">
        <v>190</v>
      </c>
      <c r="N803" s="12" t="s">
        <v>26</v>
      </c>
      <c r="O803" s="19">
        <v>28562</v>
      </c>
      <c r="P803" s="13">
        <v>1</v>
      </c>
      <c r="Q803" s="5">
        <f t="shared" si="68"/>
        <v>2014</v>
      </c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</row>
    <row r="804" spans="1:110" ht="15" x14ac:dyDescent="0.2">
      <c r="A804" s="15" t="s">
        <v>1228</v>
      </c>
      <c r="B804" s="16">
        <v>39269</v>
      </c>
      <c r="C804" s="16">
        <v>41948</v>
      </c>
      <c r="D804" s="9">
        <f t="shared" si="65"/>
        <v>7</v>
      </c>
      <c r="E804" s="9" t="str">
        <f t="shared" si="66"/>
        <v>b) 6-10</v>
      </c>
      <c r="F804" s="9" t="str">
        <f t="shared" si="67"/>
        <v>6-10</v>
      </c>
      <c r="G804" s="10" t="s">
        <v>73</v>
      </c>
      <c r="H804" s="12" t="s">
        <v>215</v>
      </c>
      <c r="I804" s="12" t="s">
        <v>18</v>
      </c>
      <c r="J804" s="17" t="s">
        <v>715</v>
      </c>
      <c r="K804" s="12" t="s">
        <v>59</v>
      </c>
      <c r="L804" s="12" t="s">
        <v>60</v>
      </c>
      <c r="M804" s="12" t="s">
        <v>190</v>
      </c>
      <c r="N804" s="12" t="s">
        <v>26</v>
      </c>
      <c r="O804" s="19">
        <v>28562</v>
      </c>
      <c r="P804" s="13">
        <v>1</v>
      </c>
      <c r="Q804" s="5">
        <f t="shared" si="68"/>
        <v>2014</v>
      </c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</row>
    <row r="805" spans="1:110" ht="15" x14ac:dyDescent="0.2">
      <c r="A805" s="15" t="s">
        <v>1228</v>
      </c>
      <c r="B805" s="16">
        <v>39451</v>
      </c>
      <c r="C805" s="16">
        <v>42002</v>
      </c>
      <c r="D805" s="9">
        <f t="shared" si="65"/>
        <v>6</v>
      </c>
      <c r="E805" s="9" t="str">
        <f t="shared" si="66"/>
        <v>b) 6-10</v>
      </c>
      <c r="F805" s="9" t="str">
        <f t="shared" si="67"/>
        <v>6-10</v>
      </c>
      <c r="G805" s="10" t="s">
        <v>73</v>
      </c>
      <c r="H805" s="12" t="s">
        <v>150</v>
      </c>
      <c r="I805" s="12" t="s">
        <v>18</v>
      </c>
      <c r="J805" s="17" t="s">
        <v>239</v>
      </c>
      <c r="K805" s="12" t="s">
        <v>59</v>
      </c>
      <c r="L805" s="12" t="s">
        <v>60</v>
      </c>
      <c r="M805" s="12" t="s">
        <v>190</v>
      </c>
      <c r="N805" s="12" t="s">
        <v>26</v>
      </c>
      <c r="O805" s="19">
        <v>28562</v>
      </c>
      <c r="P805" s="13">
        <v>1</v>
      </c>
      <c r="Q805" s="5">
        <f t="shared" si="68"/>
        <v>2014</v>
      </c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</row>
    <row r="806" spans="1:110" ht="15" x14ac:dyDescent="0.2">
      <c r="A806" s="15" t="s">
        <v>1228</v>
      </c>
      <c r="B806" s="16">
        <v>39647</v>
      </c>
      <c r="C806" s="16">
        <v>42109</v>
      </c>
      <c r="D806" s="9">
        <f t="shared" si="65"/>
        <v>6</v>
      </c>
      <c r="E806" s="9" t="str">
        <f t="shared" si="66"/>
        <v>b) 6-10</v>
      </c>
      <c r="F806" s="9" t="str">
        <f t="shared" si="67"/>
        <v>6-10</v>
      </c>
      <c r="G806" s="10" t="s">
        <v>73</v>
      </c>
      <c r="H806" s="12" t="s">
        <v>215</v>
      </c>
      <c r="I806" s="12" t="s">
        <v>18</v>
      </c>
      <c r="J806" s="17" t="s">
        <v>727</v>
      </c>
      <c r="K806" s="12" t="s">
        <v>59</v>
      </c>
      <c r="L806" s="12" t="s">
        <v>60</v>
      </c>
      <c r="M806" s="12" t="s">
        <v>190</v>
      </c>
      <c r="N806" s="12" t="s">
        <v>26</v>
      </c>
      <c r="O806" s="19">
        <v>28562</v>
      </c>
      <c r="P806" s="13">
        <v>1</v>
      </c>
      <c r="Q806" s="5">
        <f t="shared" si="68"/>
        <v>2014</v>
      </c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</row>
    <row r="807" spans="1:110" ht="15" x14ac:dyDescent="0.2">
      <c r="A807" s="15" t="s">
        <v>1228</v>
      </c>
      <c r="B807" s="16">
        <v>36359</v>
      </c>
      <c r="C807" s="16">
        <v>40375</v>
      </c>
      <c r="D807" s="9">
        <f t="shared" si="65"/>
        <v>11</v>
      </c>
      <c r="E807" s="9" t="str">
        <f t="shared" si="66"/>
        <v>c) 11-15</v>
      </c>
      <c r="F807" s="9" t="str">
        <f t="shared" si="67"/>
        <v>11-15</v>
      </c>
      <c r="G807" s="10" t="s">
        <v>73</v>
      </c>
      <c r="H807" s="12" t="s">
        <v>131</v>
      </c>
      <c r="I807" s="12" t="s">
        <v>18</v>
      </c>
      <c r="J807" s="17" t="s">
        <v>839</v>
      </c>
      <c r="K807" s="12" t="s">
        <v>59</v>
      </c>
      <c r="L807" s="12" t="s">
        <v>60</v>
      </c>
      <c r="M807" s="12" t="s">
        <v>69</v>
      </c>
      <c r="N807" s="12" t="s">
        <v>238</v>
      </c>
      <c r="O807" s="19">
        <v>28562</v>
      </c>
      <c r="P807" s="13">
        <v>1</v>
      </c>
      <c r="Q807" s="5">
        <f t="shared" si="68"/>
        <v>2015</v>
      </c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</row>
    <row r="808" spans="1:110" ht="15" x14ac:dyDescent="0.2">
      <c r="A808" s="15" t="s">
        <v>1228</v>
      </c>
      <c r="B808" s="16">
        <v>36359</v>
      </c>
      <c r="C808" s="16">
        <v>41985</v>
      </c>
      <c r="D808" s="9">
        <f t="shared" si="65"/>
        <v>15</v>
      </c>
      <c r="E808" s="9" t="str">
        <f t="shared" si="66"/>
        <v>c) 11-15</v>
      </c>
      <c r="F808" s="9" t="str">
        <f t="shared" si="67"/>
        <v>11-15</v>
      </c>
      <c r="G808" s="10" t="s">
        <v>73</v>
      </c>
      <c r="H808" s="12" t="s">
        <v>131</v>
      </c>
      <c r="I808" s="12" t="s">
        <v>18</v>
      </c>
      <c r="J808" s="17" t="s">
        <v>862</v>
      </c>
      <c r="K808" s="12" t="s">
        <v>59</v>
      </c>
      <c r="L808" s="12" t="s">
        <v>60</v>
      </c>
      <c r="M808" s="12" t="s">
        <v>190</v>
      </c>
      <c r="N808" s="12" t="s">
        <v>26</v>
      </c>
      <c r="O808" s="19">
        <v>28562</v>
      </c>
      <c r="P808" s="13">
        <v>1</v>
      </c>
      <c r="Q808" s="5">
        <f t="shared" si="68"/>
        <v>2010</v>
      </c>
      <c r="R808" s="5"/>
    </row>
    <row r="809" spans="1:110" ht="15" x14ac:dyDescent="0.2">
      <c r="A809" s="15" t="s">
        <v>1228</v>
      </c>
      <c r="B809" s="7">
        <v>35267</v>
      </c>
      <c r="C809" s="8">
        <v>40756</v>
      </c>
      <c r="D809" s="9">
        <f t="shared" si="65"/>
        <v>15</v>
      </c>
      <c r="E809" s="9" t="str">
        <f t="shared" si="66"/>
        <v>c) 11-15</v>
      </c>
      <c r="F809" s="9" t="str">
        <f t="shared" si="67"/>
        <v>11-15</v>
      </c>
      <c r="G809" s="10" t="s">
        <v>73</v>
      </c>
      <c r="H809" s="11" t="s">
        <v>222</v>
      </c>
      <c r="I809" s="12" t="s">
        <v>18</v>
      </c>
      <c r="J809" s="13">
        <v>60022310</v>
      </c>
      <c r="K809" s="11" t="s">
        <v>376</v>
      </c>
      <c r="L809" s="18" t="s">
        <v>377</v>
      </c>
      <c r="M809" s="11" t="s">
        <v>378</v>
      </c>
      <c r="N809" s="11" t="s">
        <v>21</v>
      </c>
      <c r="O809" s="19">
        <v>28562</v>
      </c>
      <c r="P809" s="13">
        <v>1</v>
      </c>
      <c r="Q809" s="5">
        <f t="shared" si="68"/>
        <v>2014</v>
      </c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</row>
    <row r="810" spans="1:110" ht="15" x14ac:dyDescent="0.2">
      <c r="A810" s="15" t="s">
        <v>1228</v>
      </c>
      <c r="B810" s="16">
        <v>37325</v>
      </c>
      <c r="C810" s="16">
        <v>42007</v>
      </c>
      <c r="D810" s="9">
        <f t="shared" si="65"/>
        <v>12</v>
      </c>
      <c r="E810" s="9" t="str">
        <f t="shared" si="66"/>
        <v>c) 11-15</v>
      </c>
      <c r="F810" s="9" t="str">
        <f t="shared" si="67"/>
        <v>11-15</v>
      </c>
      <c r="G810" s="10" t="s">
        <v>73</v>
      </c>
      <c r="H810" s="12" t="s">
        <v>131</v>
      </c>
      <c r="I810" s="12" t="s">
        <v>18</v>
      </c>
      <c r="J810" s="17" t="s">
        <v>882</v>
      </c>
      <c r="K810" s="12" t="s">
        <v>376</v>
      </c>
      <c r="L810" s="12" t="s">
        <v>377</v>
      </c>
      <c r="M810" s="12" t="s">
        <v>378</v>
      </c>
      <c r="N810" s="12" t="s">
        <v>26</v>
      </c>
      <c r="O810" s="19">
        <v>28562</v>
      </c>
      <c r="P810" s="13">
        <v>1</v>
      </c>
      <c r="Q810" s="5">
        <f t="shared" si="68"/>
        <v>2011</v>
      </c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</row>
    <row r="811" spans="1:110" ht="15" x14ac:dyDescent="0.2">
      <c r="A811" s="26" t="s">
        <v>1228</v>
      </c>
      <c r="B811" s="8">
        <v>33699</v>
      </c>
      <c r="C811" s="8">
        <v>40251</v>
      </c>
      <c r="D811" s="9">
        <f t="shared" si="65"/>
        <v>17</v>
      </c>
      <c r="E811" s="9" t="str">
        <f t="shared" si="66"/>
        <v>d) 16-20</v>
      </c>
      <c r="F811" s="9" t="str">
        <f t="shared" si="67"/>
        <v>16-20</v>
      </c>
      <c r="G811" s="24" t="s">
        <v>73</v>
      </c>
      <c r="H811" s="25" t="s">
        <v>193</v>
      </c>
      <c r="I811" s="25" t="s">
        <v>18</v>
      </c>
      <c r="J811" s="25"/>
      <c r="K811" s="25" t="s">
        <v>59</v>
      </c>
      <c r="L811" s="13" t="s">
        <v>60</v>
      </c>
      <c r="M811" s="25" t="s">
        <v>190</v>
      </c>
      <c r="N811" s="25" t="s">
        <v>331</v>
      </c>
      <c r="O811" s="19">
        <v>28562</v>
      </c>
      <c r="P811" s="13">
        <v>1</v>
      </c>
      <c r="Q811" s="20">
        <f>YEAR(C811)</f>
        <v>2010</v>
      </c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</row>
    <row r="812" spans="1:110" ht="15" x14ac:dyDescent="0.2">
      <c r="A812" s="26" t="s">
        <v>1228</v>
      </c>
      <c r="B812" s="8">
        <v>33104</v>
      </c>
      <c r="C812" s="8">
        <v>40269</v>
      </c>
      <c r="D812" s="9">
        <f t="shared" si="65"/>
        <v>19</v>
      </c>
      <c r="E812" s="9" t="str">
        <f t="shared" si="66"/>
        <v>d) 16-20</v>
      </c>
      <c r="F812" s="9" t="str">
        <f t="shared" si="67"/>
        <v>16-20</v>
      </c>
      <c r="G812" s="24" t="s">
        <v>73</v>
      </c>
      <c r="H812" s="25" t="s">
        <v>193</v>
      </c>
      <c r="I812" s="25" t="s">
        <v>18</v>
      </c>
      <c r="J812" s="25"/>
      <c r="K812" s="25" t="s">
        <v>59</v>
      </c>
      <c r="L812" s="13" t="s">
        <v>60</v>
      </c>
      <c r="M812" s="25" t="s">
        <v>190</v>
      </c>
      <c r="N812" s="25" t="s">
        <v>65</v>
      </c>
      <c r="O812" s="19">
        <v>28562</v>
      </c>
      <c r="P812" s="13">
        <v>1</v>
      </c>
      <c r="Q812" s="20">
        <f t="shared" ref="Q812:Q830" si="69">YEAR(C811)</f>
        <v>2010</v>
      </c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</row>
    <row r="813" spans="1:110" ht="15" x14ac:dyDescent="0.2">
      <c r="A813" s="15" t="s">
        <v>1228</v>
      </c>
      <c r="B813" s="16">
        <v>33244</v>
      </c>
      <c r="C813" s="16">
        <v>40607</v>
      </c>
      <c r="D813" s="9">
        <f t="shared" si="65"/>
        <v>20</v>
      </c>
      <c r="E813" s="9" t="str">
        <f t="shared" si="66"/>
        <v>d) 16-20</v>
      </c>
      <c r="F813" s="9" t="str">
        <f t="shared" si="67"/>
        <v>16-20</v>
      </c>
      <c r="G813" s="10" t="s">
        <v>73</v>
      </c>
      <c r="H813" s="12" t="s">
        <v>215</v>
      </c>
      <c r="I813" s="12" t="s">
        <v>18</v>
      </c>
      <c r="J813" s="17" t="s">
        <v>293</v>
      </c>
      <c r="K813" s="12" t="s">
        <v>59</v>
      </c>
      <c r="L813" s="12" t="s">
        <v>60</v>
      </c>
      <c r="M813" s="12" t="s">
        <v>69</v>
      </c>
      <c r="N813" s="12" t="s">
        <v>65</v>
      </c>
      <c r="O813" s="19">
        <v>28562</v>
      </c>
      <c r="P813" s="13">
        <v>1</v>
      </c>
      <c r="Q813" s="5">
        <f t="shared" si="69"/>
        <v>2010</v>
      </c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</row>
    <row r="814" spans="1:110" ht="15" x14ac:dyDescent="0.2">
      <c r="A814" s="15" t="s">
        <v>1228</v>
      </c>
      <c r="B814" s="16">
        <v>32740</v>
      </c>
      <c r="C814" s="16">
        <v>40466</v>
      </c>
      <c r="D814" s="9">
        <f t="shared" si="65"/>
        <v>21</v>
      </c>
      <c r="E814" s="9" t="str">
        <f t="shared" si="66"/>
        <v>e) 21-25</v>
      </c>
      <c r="F814" s="9" t="str">
        <f t="shared" si="67"/>
        <v>21-25</v>
      </c>
      <c r="G814" s="10" t="s">
        <v>73</v>
      </c>
      <c r="H814" s="12" t="s">
        <v>142</v>
      </c>
      <c r="I814" s="12" t="s">
        <v>18</v>
      </c>
      <c r="J814" s="17" t="s">
        <v>1028</v>
      </c>
      <c r="K814" s="12" t="s">
        <v>59</v>
      </c>
      <c r="L814" s="12" t="s">
        <v>60</v>
      </c>
      <c r="M814" s="12" t="s">
        <v>69</v>
      </c>
      <c r="N814" s="12" t="s">
        <v>65</v>
      </c>
      <c r="O814" s="19">
        <v>28562</v>
      </c>
      <c r="P814" s="13">
        <v>1</v>
      </c>
      <c r="Q814" s="5">
        <f t="shared" si="69"/>
        <v>2011</v>
      </c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</row>
    <row r="815" spans="1:110" ht="15" x14ac:dyDescent="0.2">
      <c r="A815" s="15" t="s">
        <v>1228</v>
      </c>
      <c r="B815" s="16">
        <v>33104</v>
      </c>
      <c r="C815" s="16">
        <v>40817</v>
      </c>
      <c r="D815" s="9">
        <f t="shared" si="65"/>
        <v>21</v>
      </c>
      <c r="E815" s="9" t="str">
        <f t="shared" si="66"/>
        <v>e) 21-25</v>
      </c>
      <c r="F815" s="9" t="str">
        <f t="shared" si="67"/>
        <v>21-25</v>
      </c>
      <c r="G815" s="10" t="s">
        <v>73</v>
      </c>
      <c r="H815" s="12" t="s">
        <v>131</v>
      </c>
      <c r="I815" s="12" t="s">
        <v>18</v>
      </c>
      <c r="J815" s="17" t="s">
        <v>1031</v>
      </c>
      <c r="K815" s="12" t="s">
        <v>59</v>
      </c>
      <c r="L815" s="12" t="s">
        <v>60</v>
      </c>
      <c r="M815" s="12" t="s">
        <v>190</v>
      </c>
      <c r="N815" s="12" t="s">
        <v>65</v>
      </c>
      <c r="O815" s="19">
        <v>28562</v>
      </c>
      <c r="P815" s="13">
        <v>1</v>
      </c>
      <c r="Q815" s="5">
        <f t="shared" si="69"/>
        <v>2010</v>
      </c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</row>
    <row r="816" spans="1:110" ht="15" x14ac:dyDescent="0.2">
      <c r="A816" s="15" t="s">
        <v>1228</v>
      </c>
      <c r="B816" s="16">
        <v>32565</v>
      </c>
      <c r="C816" s="16">
        <v>41228</v>
      </c>
      <c r="D816" s="9">
        <f t="shared" si="65"/>
        <v>23</v>
      </c>
      <c r="E816" s="9" t="str">
        <f t="shared" si="66"/>
        <v>e) 21-25</v>
      </c>
      <c r="F816" s="9" t="str">
        <f t="shared" si="67"/>
        <v>21-25</v>
      </c>
      <c r="G816" s="10" t="s">
        <v>73</v>
      </c>
      <c r="H816" s="12" t="s">
        <v>696</v>
      </c>
      <c r="I816" s="12" t="s">
        <v>18</v>
      </c>
      <c r="J816" s="17" t="s">
        <v>1038</v>
      </c>
      <c r="K816" s="12" t="s">
        <v>59</v>
      </c>
      <c r="L816" s="12" t="s">
        <v>60</v>
      </c>
      <c r="M816" s="12" t="s">
        <v>190</v>
      </c>
      <c r="N816" s="12" t="s">
        <v>65</v>
      </c>
      <c r="O816" s="19">
        <v>28562</v>
      </c>
      <c r="P816" s="13">
        <v>1</v>
      </c>
      <c r="Q816" s="5">
        <f t="shared" si="69"/>
        <v>2011</v>
      </c>
      <c r="R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</row>
    <row r="817" spans="1:110" ht="15" x14ac:dyDescent="0.2">
      <c r="A817" s="15" t="s">
        <v>1228</v>
      </c>
      <c r="B817" s="16">
        <v>32383</v>
      </c>
      <c r="C817" s="16">
        <v>41394</v>
      </c>
      <c r="D817" s="9">
        <f t="shared" si="65"/>
        <v>24</v>
      </c>
      <c r="E817" s="9" t="str">
        <f t="shared" si="66"/>
        <v>e) 21-25</v>
      </c>
      <c r="F817" s="9" t="str">
        <f t="shared" si="67"/>
        <v>21-25</v>
      </c>
      <c r="G817" s="10" t="s">
        <v>73</v>
      </c>
      <c r="H817" s="12" t="s">
        <v>131</v>
      </c>
      <c r="I817" s="12" t="s">
        <v>18</v>
      </c>
      <c r="J817" s="17" t="s">
        <v>1047</v>
      </c>
      <c r="K817" s="12" t="s">
        <v>59</v>
      </c>
      <c r="L817" s="12" t="s">
        <v>60</v>
      </c>
      <c r="M817" s="12" t="s">
        <v>190</v>
      </c>
      <c r="N817" s="12" t="s">
        <v>65</v>
      </c>
      <c r="O817" s="19">
        <v>28562</v>
      </c>
      <c r="P817" s="13">
        <v>1</v>
      </c>
      <c r="Q817" s="5">
        <f t="shared" si="69"/>
        <v>2012</v>
      </c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</row>
    <row r="818" spans="1:110" ht="15" x14ac:dyDescent="0.2">
      <c r="A818" s="15" t="s">
        <v>1228</v>
      </c>
      <c r="B818" s="16">
        <v>32201</v>
      </c>
      <c r="C818" s="16">
        <v>40406</v>
      </c>
      <c r="D818" s="9">
        <f t="shared" si="65"/>
        <v>22</v>
      </c>
      <c r="E818" s="9" t="str">
        <f t="shared" si="66"/>
        <v>e) 21-25</v>
      </c>
      <c r="F818" s="9" t="str">
        <f t="shared" si="67"/>
        <v>21-25</v>
      </c>
      <c r="G818" s="10" t="s">
        <v>73</v>
      </c>
      <c r="H818" s="12" t="s">
        <v>1056</v>
      </c>
      <c r="I818" s="12" t="s">
        <v>18</v>
      </c>
      <c r="J818" s="17" t="s">
        <v>1057</v>
      </c>
      <c r="K818" s="12" t="s">
        <v>376</v>
      </c>
      <c r="L818" s="12" t="s">
        <v>377</v>
      </c>
      <c r="M818" s="12" t="s">
        <v>69</v>
      </c>
      <c r="N818" s="12" t="s">
        <v>65</v>
      </c>
      <c r="O818" s="19">
        <v>28562</v>
      </c>
      <c r="P818" s="13">
        <v>1</v>
      </c>
      <c r="Q818" s="5">
        <f t="shared" si="69"/>
        <v>2013</v>
      </c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</row>
    <row r="819" spans="1:110" ht="15" x14ac:dyDescent="0.2">
      <c r="A819" s="15" t="s">
        <v>1228</v>
      </c>
      <c r="B819" s="16">
        <v>32929</v>
      </c>
      <c r="C819" s="16">
        <v>40963</v>
      </c>
      <c r="D819" s="9">
        <f t="shared" si="65"/>
        <v>22</v>
      </c>
      <c r="E819" s="9" t="str">
        <f t="shared" si="66"/>
        <v>e) 21-25</v>
      </c>
      <c r="F819" s="9" t="str">
        <f t="shared" si="67"/>
        <v>21-25</v>
      </c>
      <c r="G819" s="10" t="s">
        <v>73</v>
      </c>
      <c r="H819" s="12" t="s">
        <v>131</v>
      </c>
      <c r="I819" s="12" t="s">
        <v>18</v>
      </c>
      <c r="J819" s="17" t="s">
        <v>882</v>
      </c>
      <c r="K819" s="12" t="s">
        <v>376</v>
      </c>
      <c r="L819" s="12" t="s">
        <v>377</v>
      </c>
      <c r="M819" s="12" t="s">
        <v>378</v>
      </c>
      <c r="N819" s="12" t="s">
        <v>65</v>
      </c>
      <c r="O819" s="19">
        <v>28562</v>
      </c>
      <c r="P819" s="13">
        <v>1</v>
      </c>
      <c r="Q819" s="5">
        <f t="shared" si="69"/>
        <v>2010</v>
      </c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</row>
    <row r="820" spans="1:110" ht="15" x14ac:dyDescent="0.2">
      <c r="A820" s="15" t="s">
        <v>1228</v>
      </c>
      <c r="B820" s="16">
        <v>31656</v>
      </c>
      <c r="C820" s="16">
        <v>41061</v>
      </c>
      <c r="D820" s="9">
        <f t="shared" si="65"/>
        <v>25</v>
      </c>
      <c r="E820" s="9" t="str">
        <f t="shared" si="66"/>
        <v>e) 21-25</v>
      </c>
      <c r="F820" s="9" t="str">
        <f t="shared" si="67"/>
        <v>21-25</v>
      </c>
      <c r="G820" s="10" t="s">
        <v>73</v>
      </c>
      <c r="H820" s="12" t="s">
        <v>1061</v>
      </c>
      <c r="I820" s="12" t="s">
        <v>18</v>
      </c>
      <c r="J820" s="17" t="s">
        <v>1062</v>
      </c>
      <c r="K820" s="12" t="s">
        <v>376</v>
      </c>
      <c r="L820" s="12" t="s">
        <v>377</v>
      </c>
      <c r="M820" s="12" t="s">
        <v>994</v>
      </c>
      <c r="N820" s="12" t="s">
        <v>65</v>
      </c>
      <c r="O820" s="19">
        <v>28562</v>
      </c>
      <c r="P820" s="13">
        <v>1</v>
      </c>
      <c r="Q820" s="5">
        <f t="shared" si="69"/>
        <v>2012</v>
      </c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</row>
    <row r="821" spans="1:110" ht="15" x14ac:dyDescent="0.2">
      <c r="A821" s="15" t="s">
        <v>1228</v>
      </c>
      <c r="B821" s="16">
        <v>32565</v>
      </c>
      <c r="C821" s="16">
        <v>41274</v>
      </c>
      <c r="D821" s="9">
        <f t="shared" si="65"/>
        <v>23</v>
      </c>
      <c r="E821" s="9" t="str">
        <f t="shared" si="66"/>
        <v>e) 21-25</v>
      </c>
      <c r="F821" s="9" t="str">
        <f t="shared" si="67"/>
        <v>21-25</v>
      </c>
      <c r="G821" s="10" t="s">
        <v>73</v>
      </c>
      <c r="H821" s="12" t="s">
        <v>205</v>
      </c>
      <c r="I821" s="12" t="s">
        <v>18</v>
      </c>
      <c r="J821" s="17" t="s">
        <v>1080</v>
      </c>
      <c r="K821" s="12" t="s">
        <v>376</v>
      </c>
      <c r="L821" s="12" t="s">
        <v>377</v>
      </c>
      <c r="M821" s="12" t="s">
        <v>378</v>
      </c>
      <c r="N821" s="12" t="s">
        <v>65</v>
      </c>
      <c r="O821" s="19">
        <v>28562</v>
      </c>
      <c r="P821" s="13">
        <v>1</v>
      </c>
      <c r="Q821" s="5">
        <f t="shared" si="69"/>
        <v>2012</v>
      </c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</row>
    <row r="822" spans="1:110" ht="15" x14ac:dyDescent="0.2">
      <c r="A822" s="15" t="s">
        <v>1228</v>
      </c>
      <c r="B822" s="16">
        <v>32929</v>
      </c>
      <c r="C822" s="16">
        <v>41274</v>
      </c>
      <c r="D822" s="9">
        <f t="shared" si="65"/>
        <v>22</v>
      </c>
      <c r="E822" s="9" t="str">
        <f t="shared" si="66"/>
        <v>e) 21-25</v>
      </c>
      <c r="F822" s="9" t="str">
        <f t="shared" si="67"/>
        <v>21-25</v>
      </c>
      <c r="G822" s="10" t="s">
        <v>73</v>
      </c>
      <c r="H822" s="12" t="s">
        <v>240</v>
      </c>
      <c r="I822" s="12" t="s">
        <v>18</v>
      </c>
      <c r="J822" s="17" t="s">
        <v>1081</v>
      </c>
      <c r="K822" s="12" t="s">
        <v>376</v>
      </c>
      <c r="L822" s="12" t="s">
        <v>377</v>
      </c>
      <c r="M822" s="12" t="s">
        <v>378</v>
      </c>
      <c r="N822" s="12" t="s">
        <v>65</v>
      </c>
      <c r="O822" s="19">
        <v>28562</v>
      </c>
      <c r="P822" s="13">
        <v>1</v>
      </c>
      <c r="Q822" s="5">
        <f t="shared" si="69"/>
        <v>2012</v>
      </c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</row>
    <row r="823" spans="1:110" ht="15" x14ac:dyDescent="0.2">
      <c r="A823" s="15" t="s">
        <v>1228</v>
      </c>
      <c r="B823" s="16">
        <v>31656</v>
      </c>
      <c r="C823" s="16">
        <v>41044</v>
      </c>
      <c r="D823" s="9">
        <f t="shared" si="65"/>
        <v>25</v>
      </c>
      <c r="E823" s="9" t="str">
        <f t="shared" si="66"/>
        <v>e) 21-25</v>
      </c>
      <c r="F823" s="9" t="str">
        <f t="shared" si="67"/>
        <v>21-25</v>
      </c>
      <c r="G823" s="10" t="s">
        <v>73</v>
      </c>
      <c r="H823" s="12" t="s">
        <v>1110</v>
      </c>
      <c r="I823" s="12" t="s">
        <v>18</v>
      </c>
      <c r="J823" s="17" t="s">
        <v>1111</v>
      </c>
      <c r="K823" s="12" t="s">
        <v>997</v>
      </c>
      <c r="L823" s="12" t="s">
        <v>998</v>
      </c>
      <c r="M823" s="12" t="s">
        <v>999</v>
      </c>
      <c r="N823" s="12" t="s">
        <v>65</v>
      </c>
      <c r="O823" s="19">
        <v>28562</v>
      </c>
      <c r="P823" s="13">
        <v>1</v>
      </c>
      <c r="Q823" s="5">
        <f t="shared" si="69"/>
        <v>2012</v>
      </c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</row>
    <row r="824" spans="1:110" ht="15" x14ac:dyDescent="0.2">
      <c r="A824" s="15" t="s">
        <v>1228</v>
      </c>
      <c r="B824" s="16">
        <v>31844</v>
      </c>
      <c r="C824" s="16">
        <v>41046</v>
      </c>
      <c r="D824" s="9">
        <f t="shared" si="65"/>
        <v>25</v>
      </c>
      <c r="E824" s="9" t="str">
        <f t="shared" si="66"/>
        <v>e) 21-25</v>
      </c>
      <c r="F824" s="9" t="str">
        <f t="shared" si="67"/>
        <v>21-25</v>
      </c>
      <c r="G824" s="10" t="s">
        <v>73</v>
      </c>
      <c r="H824" s="12" t="s">
        <v>1112</v>
      </c>
      <c r="I824" s="12" t="s">
        <v>18</v>
      </c>
      <c r="J824" s="17" t="s">
        <v>1113</v>
      </c>
      <c r="K824" s="12" t="s">
        <v>997</v>
      </c>
      <c r="L824" s="12" t="s">
        <v>998</v>
      </c>
      <c r="M824" s="12" t="s">
        <v>999</v>
      </c>
      <c r="N824" s="12" t="s">
        <v>65</v>
      </c>
      <c r="O824" s="19">
        <v>28562</v>
      </c>
      <c r="P824" s="13">
        <v>1</v>
      </c>
      <c r="Q824" s="5">
        <f t="shared" si="69"/>
        <v>2012</v>
      </c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</row>
    <row r="825" spans="1:110" ht="15" x14ac:dyDescent="0.2">
      <c r="A825" s="15" t="s">
        <v>1228</v>
      </c>
      <c r="B825" s="16">
        <v>30367</v>
      </c>
      <c r="C825" s="16">
        <v>40540</v>
      </c>
      <c r="D825" s="9">
        <f t="shared" si="65"/>
        <v>27</v>
      </c>
      <c r="E825" s="9" t="str">
        <f t="shared" si="66"/>
        <v>f) 26-30</v>
      </c>
      <c r="F825" s="9" t="str">
        <f t="shared" si="67"/>
        <v>26-30</v>
      </c>
      <c r="G825" s="10" t="s">
        <v>73</v>
      </c>
      <c r="H825" s="12" t="s">
        <v>1160</v>
      </c>
      <c r="I825" s="12" t="s">
        <v>18</v>
      </c>
      <c r="J825" s="17" t="s">
        <v>1161</v>
      </c>
      <c r="K825" s="12" t="s">
        <v>376</v>
      </c>
      <c r="L825" s="12" t="s">
        <v>377</v>
      </c>
      <c r="M825" s="12" t="s">
        <v>69</v>
      </c>
      <c r="N825" s="12" t="s">
        <v>65</v>
      </c>
      <c r="O825" s="19">
        <v>28562</v>
      </c>
      <c r="P825" s="13">
        <v>1</v>
      </c>
      <c r="Q825" s="5">
        <f t="shared" si="69"/>
        <v>2012</v>
      </c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</row>
    <row r="826" spans="1:110" ht="15" x14ac:dyDescent="0.2">
      <c r="A826" s="15" t="s">
        <v>1228</v>
      </c>
      <c r="B826" s="16">
        <v>32383</v>
      </c>
      <c r="C826" s="16">
        <v>41879</v>
      </c>
      <c r="D826" s="9">
        <f t="shared" si="65"/>
        <v>26</v>
      </c>
      <c r="E826" s="9" t="str">
        <f t="shared" si="66"/>
        <v>f) 26-30</v>
      </c>
      <c r="F826" s="9" t="str">
        <f t="shared" si="67"/>
        <v>26-30</v>
      </c>
      <c r="G826" s="10" t="s">
        <v>73</v>
      </c>
      <c r="H826" s="12" t="s">
        <v>1110</v>
      </c>
      <c r="I826" s="12" t="s">
        <v>18</v>
      </c>
      <c r="J826" s="17" t="s">
        <v>1111</v>
      </c>
      <c r="K826" s="12" t="s">
        <v>997</v>
      </c>
      <c r="L826" s="12" t="s">
        <v>998</v>
      </c>
      <c r="M826" s="12" t="s">
        <v>999</v>
      </c>
      <c r="N826" s="12" t="s">
        <v>238</v>
      </c>
      <c r="O826" s="19">
        <v>28562</v>
      </c>
      <c r="P826" s="13">
        <v>1</v>
      </c>
      <c r="Q826" s="5">
        <f t="shared" si="69"/>
        <v>2010</v>
      </c>
      <c r="R826" s="5"/>
    </row>
    <row r="827" spans="1:110" ht="15" x14ac:dyDescent="0.2">
      <c r="A827" s="15" t="s">
        <v>1228</v>
      </c>
      <c r="B827" s="16">
        <v>26916</v>
      </c>
      <c r="C827" s="16">
        <v>40483</v>
      </c>
      <c r="D827" s="9">
        <f t="shared" si="65"/>
        <v>37</v>
      </c>
      <c r="E827" s="9" t="str">
        <f t="shared" si="66"/>
        <v>g) 31+</v>
      </c>
      <c r="F827" s="9" t="str">
        <f t="shared" si="67"/>
        <v>31+</v>
      </c>
      <c r="G827" s="10" t="s">
        <v>73</v>
      </c>
      <c r="H827" s="12" t="s">
        <v>1198</v>
      </c>
      <c r="I827" s="12" t="s">
        <v>18</v>
      </c>
      <c r="J827" s="17" t="s">
        <v>1199</v>
      </c>
      <c r="K827" s="12" t="s">
        <v>376</v>
      </c>
      <c r="L827" s="12" t="s">
        <v>377</v>
      </c>
      <c r="M827" s="12" t="s">
        <v>69</v>
      </c>
      <c r="N827" s="12" t="s">
        <v>65</v>
      </c>
      <c r="O827" s="19">
        <v>28562</v>
      </c>
      <c r="P827" s="13">
        <v>1</v>
      </c>
      <c r="Q827" s="5">
        <f t="shared" si="69"/>
        <v>2014</v>
      </c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</row>
    <row r="828" spans="1:110" ht="15" x14ac:dyDescent="0.2">
      <c r="A828" s="15" t="s">
        <v>1228</v>
      </c>
      <c r="B828" s="16">
        <v>28918</v>
      </c>
      <c r="C828" s="16">
        <v>40547</v>
      </c>
      <c r="D828" s="9">
        <f t="shared" si="65"/>
        <v>31</v>
      </c>
      <c r="E828" s="9" t="str">
        <f t="shared" si="66"/>
        <v>g) 31+</v>
      </c>
      <c r="F828" s="9" t="str">
        <f t="shared" si="67"/>
        <v>31+</v>
      </c>
      <c r="G828" s="10" t="s">
        <v>73</v>
      </c>
      <c r="H828" s="12" t="s">
        <v>696</v>
      </c>
      <c r="I828" s="12" t="s">
        <v>18</v>
      </c>
      <c r="J828" s="17" t="s">
        <v>1202</v>
      </c>
      <c r="K828" s="12" t="s">
        <v>376</v>
      </c>
      <c r="L828" s="12" t="s">
        <v>377</v>
      </c>
      <c r="M828" s="12" t="s">
        <v>69</v>
      </c>
      <c r="N828" s="12" t="s">
        <v>65</v>
      </c>
      <c r="O828" s="19">
        <v>28562</v>
      </c>
      <c r="P828" s="13">
        <v>1</v>
      </c>
      <c r="Q828" s="5">
        <f t="shared" si="69"/>
        <v>2010</v>
      </c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</row>
    <row r="829" spans="1:110" ht="15" x14ac:dyDescent="0.2">
      <c r="A829" s="15" t="s">
        <v>1228</v>
      </c>
      <c r="B829" s="16">
        <v>25580</v>
      </c>
      <c r="C829" s="16">
        <v>41040</v>
      </c>
      <c r="D829" s="9">
        <f t="shared" si="65"/>
        <v>42</v>
      </c>
      <c r="E829" s="9" t="str">
        <f t="shared" si="66"/>
        <v>g) 31+</v>
      </c>
      <c r="F829" s="9" t="str">
        <f t="shared" si="67"/>
        <v>31+</v>
      </c>
      <c r="G829" s="10" t="s">
        <v>73</v>
      </c>
      <c r="H829" s="12" t="s">
        <v>1204</v>
      </c>
      <c r="I829" s="12" t="s">
        <v>18</v>
      </c>
      <c r="J829" s="17" t="s">
        <v>1205</v>
      </c>
      <c r="K829" s="12" t="s">
        <v>376</v>
      </c>
      <c r="L829" s="12" t="s">
        <v>377</v>
      </c>
      <c r="M829" s="12" t="s">
        <v>837</v>
      </c>
      <c r="N829" s="12" t="s">
        <v>26</v>
      </c>
      <c r="O829" s="19">
        <v>28562</v>
      </c>
      <c r="P829" s="13">
        <v>1</v>
      </c>
      <c r="Q829" s="5">
        <f t="shared" si="69"/>
        <v>2011</v>
      </c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</row>
    <row r="830" spans="1:110" ht="15" x14ac:dyDescent="0.2">
      <c r="A830" s="15" t="s">
        <v>1228</v>
      </c>
      <c r="B830" s="16">
        <v>30367</v>
      </c>
      <c r="C830" s="16">
        <v>41820</v>
      </c>
      <c r="D830" s="9">
        <f t="shared" si="65"/>
        <v>31</v>
      </c>
      <c r="E830" s="9" t="str">
        <f t="shared" si="66"/>
        <v>g) 31+</v>
      </c>
      <c r="F830" s="9" t="str">
        <f t="shared" si="67"/>
        <v>31+</v>
      </c>
      <c r="G830" s="10" t="s">
        <v>73</v>
      </c>
      <c r="H830" s="12" t="s">
        <v>1208</v>
      </c>
      <c r="I830" s="12" t="s">
        <v>18</v>
      </c>
      <c r="J830" s="17" t="s">
        <v>1209</v>
      </c>
      <c r="K830" s="12" t="s">
        <v>806</v>
      </c>
      <c r="L830" s="12" t="s">
        <v>1121</v>
      </c>
      <c r="M830" s="12" t="s">
        <v>1124</v>
      </c>
      <c r="N830" s="12" t="s">
        <v>65</v>
      </c>
      <c r="O830" s="19">
        <v>28562</v>
      </c>
      <c r="P830" s="13">
        <v>1</v>
      </c>
      <c r="Q830" s="5">
        <f t="shared" si="69"/>
        <v>2012</v>
      </c>
      <c r="R830" s="5"/>
    </row>
    <row r="831" spans="1:110" ht="15" x14ac:dyDescent="0.2">
      <c r="A831" s="26" t="s">
        <v>1229</v>
      </c>
      <c r="B831" s="8">
        <v>39451</v>
      </c>
      <c r="C831" s="8">
        <v>40201</v>
      </c>
      <c r="D831" s="9">
        <f t="shared" si="65"/>
        <v>2</v>
      </c>
      <c r="E831" s="9" t="str">
        <f t="shared" si="66"/>
        <v>a) 0-5</v>
      </c>
      <c r="F831" s="9" t="str">
        <f t="shared" si="67"/>
        <v>0-5</v>
      </c>
      <c r="G831" s="24" t="s">
        <v>73</v>
      </c>
      <c r="H831" s="25" t="s">
        <v>123</v>
      </c>
      <c r="I831" s="25" t="s">
        <v>18</v>
      </c>
      <c r="J831" s="25"/>
      <c r="K831" s="25" t="s">
        <v>37</v>
      </c>
      <c r="L831" s="13" t="s">
        <v>38</v>
      </c>
      <c r="M831" s="25" t="s">
        <v>43</v>
      </c>
      <c r="N831" s="25" t="s">
        <v>26</v>
      </c>
      <c r="O831" s="19">
        <v>28562</v>
      </c>
      <c r="P831" s="13">
        <v>1</v>
      </c>
      <c r="Q831" s="20">
        <f>YEAR(C831)</f>
        <v>2010</v>
      </c>
      <c r="R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</row>
    <row r="832" spans="1:110" ht="15" x14ac:dyDescent="0.2">
      <c r="A832" s="15" t="s">
        <v>1229</v>
      </c>
      <c r="B832" s="16">
        <v>39451</v>
      </c>
      <c r="C832" s="16">
        <v>40462</v>
      </c>
      <c r="D832" s="9">
        <f t="shared" si="65"/>
        <v>2</v>
      </c>
      <c r="E832" s="9" t="str">
        <f t="shared" si="66"/>
        <v>a) 0-5</v>
      </c>
      <c r="F832" s="9" t="str">
        <f t="shared" si="67"/>
        <v>0-5</v>
      </c>
      <c r="G832" s="10" t="s">
        <v>73</v>
      </c>
      <c r="H832" s="12" t="s">
        <v>130</v>
      </c>
      <c r="I832" s="12" t="s">
        <v>18</v>
      </c>
      <c r="J832" s="17" t="s">
        <v>115</v>
      </c>
      <c r="K832" s="12" t="s">
        <v>37</v>
      </c>
      <c r="L832" s="12" t="s">
        <v>38</v>
      </c>
      <c r="M832" s="12" t="s">
        <v>69</v>
      </c>
      <c r="N832" s="12" t="s">
        <v>26</v>
      </c>
      <c r="O832" s="19">
        <v>28562</v>
      </c>
      <c r="P832" s="36">
        <v>1</v>
      </c>
      <c r="Q832" s="5">
        <f t="shared" ref="Q832:Q861" si="70">YEAR(C831)</f>
        <v>2010</v>
      </c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</row>
    <row r="833" spans="1:110" ht="15" x14ac:dyDescent="0.2">
      <c r="A833" s="15" t="s">
        <v>1229</v>
      </c>
      <c r="B833" s="16">
        <v>41285</v>
      </c>
      <c r="C833" s="16">
        <v>41934</v>
      </c>
      <c r="D833" s="9">
        <f t="shared" si="65"/>
        <v>1</v>
      </c>
      <c r="E833" s="9" t="str">
        <f t="shared" si="66"/>
        <v>a) 0-5</v>
      </c>
      <c r="F833" s="9" t="str">
        <f t="shared" si="67"/>
        <v>0-5</v>
      </c>
      <c r="G833" s="10" t="s">
        <v>73</v>
      </c>
      <c r="H833" s="12" t="s">
        <v>162</v>
      </c>
      <c r="I833" s="12" t="s">
        <v>18</v>
      </c>
      <c r="J833" s="17" t="s">
        <v>163</v>
      </c>
      <c r="K833" s="12" t="s">
        <v>37</v>
      </c>
      <c r="L833" s="12" t="s">
        <v>38</v>
      </c>
      <c r="M833" s="12" t="s">
        <v>121</v>
      </c>
      <c r="N833" s="12" t="s">
        <v>50</v>
      </c>
      <c r="O833" s="19">
        <v>28562</v>
      </c>
      <c r="P833" s="13">
        <v>1</v>
      </c>
      <c r="Q833" s="42">
        <f t="shared" si="70"/>
        <v>2010</v>
      </c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0"/>
      <c r="CP833" s="20"/>
      <c r="CQ833" s="20"/>
      <c r="CR833" s="20"/>
      <c r="CS833" s="20"/>
      <c r="CT833" s="20"/>
      <c r="CU833" s="20"/>
      <c r="CV833" s="20"/>
      <c r="CW833" s="20"/>
      <c r="CX833" s="20"/>
      <c r="CY833" s="20"/>
      <c r="CZ833" s="20"/>
      <c r="DA833" s="20"/>
      <c r="DB833" s="20"/>
      <c r="DC833" s="20"/>
      <c r="DD833" s="20"/>
      <c r="DE833" s="20"/>
      <c r="DF833" s="20"/>
    </row>
    <row r="834" spans="1:110" ht="15" x14ac:dyDescent="0.2">
      <c r="A834" s="15" t="s">
        <v>1229</v>
      </c>
      <c r="B834" s="16">
        <v>42027</v>
      </c>
      <c r="C834" s="16">
        <v>42233</v>
      </c>
      <c r="D834" s="9">
        <f t="shared" ref="D834:D895" si="71">TRUNC((C834-B834)/365,0)</f>
        <v>0</v>
      </c>
      <c r="E834" s="9" t="str">
        <f t="shared" ref="E834:E895" si="72">IF(D834 &lt;= 5, "a) 0-5", IF(D834 &lt;= 10, "b) 6-10",IF(D834&lt;=15,"c) 11-15", IF(D834&lt;=20, "d) 16-20", IF(D834&lt;=25, "e) 21-25", IF(D834&lt;=30, "f) 26-30", "g) 31+"))))))</f>
        <v>a) 0-5</v>
      </c>
      <c r="F834" s="9" t="str">
        <f t="shared" ref="F834:F895" si="73">IF(D834 &lt;= 5, "0-5", IF(D834 &lt;= 10, "6-10",IF(D834&lt;=15,"11-15", IF(D834&lt;=20, "16-20", IF(D834&lt;=25, "21-25", IF(D834&lt;=30, "26-30", "31+"))))))</f>
        <v>0-5</v>
      </c>
      <c r="G834" s="10" t="s">
        <v>73</v>
      </c>
      <c r="H834" s="21" t="s">
        <v>183</v>
      </c>
      <c r="I834" s="12" t="s">
        <v>18</v>
      </c>
      <c r="J834" s="21">
        <v>60022419</v>
      </c>
      <c r="K834" s="21" t="s">
        <v>37</v>
      </c>
      <c r="L834" s="17" t="s">
        <v>38</v>
      </c>
      <c r="M834" s="21" t="s">
        <v>182</v>
      </c>
      <c r="N834" s="12" t="s">
        <v>26</v>
      </c>
      <c r="O834" s="23">
        <v>28562</v>
      </c>
      <c r="P834" s="13">
        <v>1</v>
      </c>
      <c r="Q834" s="42">
        <f t="shared" si="70"/>
        <v>2014</v>
      </c>
    </row>
    <row r="835" spans="1:110" ht="15" x14ac:dyDescent="0.2">
      <c r="A835" s="15" t="s">
        <v>1229</v>
      </c>
      <c r="B835" s="16">
        <v>41838</v>
      </c>
      <c r="C835" s="16">
        <v>42243</v>
      </c>
      <c r="D835" s="9">
        <f t="shared" si="71"/>
        <v>1</v>
      </c>
      <c r="E835" s="9" t="str">
        <f t="shared" si="72"/>
        <v>a) 0-5</v>
      </c>
      <c r="F835" s="9" t="str">
        <f t="shared" si="73"/>
        <v>0-5</v>
      </c>
      <c r="G835" s="10" t="s">
        <v>73</v>
      </c>
      <c r="H835" s="28" t="s">
        <v>162</v>
      </c>
      <c r="I835" s="28" t="s">
        <v>18</v>
      </c>
      <c r="J835" s="28">
        <v>60022800</v>
      </c>
      <c r="K835" s="28" t="s">
        <v>37</v>
      </c>
      <c r="L835" s="17" t="s">
        <v>38</v>
      </c>
      <c r="M835" s="28" t="s">
        <v>121</v>
      </c>
      <c r="N835" s="28" t="s">
        <v>26</v>
      </c>
      <c r="O835" s="19">
        <v>28562</v>
      </c>
      <c r="P835" s="13">
        <v>1</v>
      </c>
      <c r="Q835" s="42">
        <f t="shared" si="70"/>
        <v>2015</v>
      </c>
    </row>
    <row r="836" spans="1:110" ht="15" x14ac:dyDescent="0.2">
      <c r="A836" s="15" t="s">
        <v>1229</v>
      </c>
      <c r="B836" s="16">
        <v>38919</v>
      </c>
      <c r="C836" s="16">
        <v>40483</v>
      </c>
      <c r="D836" s="9">
        <f t="shared" si="71"/>
        <v>4</v>
      </c>
      <c r="E836" s="9" t="str">
        <f t="shared" si="72"/>
        <v>a) 0-5</v>
      </c>
      <c r="F836" s="9" t="str">
        <f t="shared" si="73"/>
        <v>0-5</v>
      </c>
      <c r="G836" s="10" t="s">
        <v>73</v>
      </c>
      <c r="H836" s="12" t="s">
        <v>217</v>
      </c>
      <c r="I836" s="12" t="s">
        <v>18</v>
      </c>
      <c r="J836" s="17" t="s">
        <v>218</v>
      </c>
      <c r="K836" s="12" t="s">
        <v>59</v>
      </c>
      <c r="L836" s="12" t="s">
        <v>60</v>
      </c>
      <c r="M836" s="12" t="s">
        <v>69</v>
      </c>
      <c r="N836" s="12" t="s">
        <v>26</v>
      </c>
      <c r="O836" s="19">
        <v>28562</v>
      </c>
      <c r="P836" s="13">
        <v>1</v>
      </c>
      <c r="Q836" s="42">
        <f t="shared" si="70"/>
        <v>2015</v>
      </c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</row>
    <row r="837" spans="1:110" ht="15" x14ac:dyDescent="0.2">
      <c r="A837" s="15" t="s">
        <v>1229</v>
      </c>
      <c r="B837" s="16">
        <v>38541</v>
      </c>
      <c r="C837" s="16">
        <v>40711</v>
      </c>
      <c r="D837" s="9">
        <f t="shared" si="71"/>
        <v>5</v>
      </c>
      <c r="E837" s="9" t="str">
        <f t="shared" si="72"/>
        <v>a) 0-5</v>
      </c>
      <c r="F837" s="9" t="str">
        <f t="shared" si="73"/>
        <v>0-5</v>
      </c>
      <c r="G837" s="10" t="s">
        <v>73</v>
      </c>
      <c r="H837" s="12" t="s">
        <v>245</v>
      </c>
      <c r="I837" s="12" t="s">
        <v>18</v>
      </c>
      <c r="J837" s="17" t="s">
        <v>246</v>
      </c>
      <c r="K837" s="12" t="s">
        <v>59</v>
      </c>
      <c r="L837" s="12" t="s">
        <v>60</v>
      </c>
      <c r="M837" s="12" t="s">
        <v>69</v>
      </c>
      <c r="N837" s="12" t="s">
        <v>44</v>
      </c>
      <c r="O837" s="19">
        <v>28562</v>
      </c>
      <c r="P837" s="13">
        <v>1</v>
      </c>
      <c r="Q837" s="42">
        <f t="shared" si="70"/>
        <v>2010</v>
      </c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</row>
    <row r="838" spans="1:110" ht="15" x14ac:dyDescent="0.2">
      <c r="A838" s="15" t="s">
        <v>1229</v>
      </c>
      <c r="B838" s="16">
        <v>39094</v>
      </c>
      <c r="C838" s="16">
        <v>41037</v>
      </c>
      <c r="D838" s="9">
        <f t="shared" si="71"/>
        <v>5</v>
      </c>
      <c r="E838" s="9" t="str">
        <f t="shared" si="72"/>
        <v>a) 0-5</v>
      </c>
      <c r="F838" s="9" t="str">
        <f t="shared" si="73"/>
        <v>0-5</v>
      </c>
      <c r="G838" s="10" t="s">
        <v>73</v>
      </c>
      <c r="H838" s="12" t="s">
        <v>162</v>
      </c>
      <c r="I838" s="12" t="s">
        <v>18</v>
      </c>
      <c r="J838" s="17" t="s">
        <v>267</v>
      </c>
      <c r="K838" s="12" t="s">
        <v>59</v>
      </c>
      <c r="L838" s="12" t="s">
        <v>60</v>
      </c>
      <c r="M838" s="12" t="s">
        <v>190</v>
      </c>
      <c r="N838" s="12" t="s">
        <v>44</v>
      </c>
      <c r="O838" s="19">
        <v>28562</v>
      </c>
      <c r="P838" s="13">
        <v>1</v>
      </c>
      <c r="Q838" s="42">
        <f t="shared" si="70"/>
        <v>2011</v>
      </c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</row>
    <row r="839" spans="1:110" ht="15" x14ac:dyDescent="0.2">
      <c r="A839" s="15" t="s">
        <v>1229</v>
      </c>
      <c r="B839" s="7">
        <v>39647</v>
      </c>
      <c r="C839" s="7">
        <v>41380</v>
      </c>
      <c r="D839" s="9">
        <f t="shared" si="71"/>
        <v>4</v>
      </c>
      <c r="E839" s="9" t="str">
        <f t="shared" si="72"/>
        <v>a) 0-5</v>
      </c>
      <c r="F839" s="9" t="str">
        <f t="shared" si="73"/>
        <v>0-5</v>
      </c>
      <c r="G839" s="10" t="s">
        <v>73</v>
      </c>
      <c r="H839" s="18" t="s">
        <v>286</v>
      </c>
      <c r="I839" s="12" t="s">
        <v>18</v>
      </c>
      <c r="J839" s="13">
        <v>60022516</v>
      </c>
      <c r="K839" s="11" t="s">
        <v>59</v>
      </c>
      <c r="L839" s="18" t="s">
        <v>60</v>
      </c>
      <c r="M839" s="18" t="s">
        <v>277</v>
      </c>
      <c r="N839" s="11" t="s">
        <v>28</v>
      </c>
      <c r="O839" s="19">
        <v>28562</v>
      </c>
      <c r="P839" s="13">
        <v>1</v>
      </c>
      <c r="Q839" s="42">
        <f t="shared" si="70"/>
        <v>2012</v>
      </c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</row>
    <row r="840" spans="1:110" ht="15" x14ac:dyDescent="0.2">
      <c r="A840" s="15" t="s">
        <v>1229</v>
      </c>
      <c r="B840" s="16">
        <v>40620</v>
      </c>
      <c r="C840" s="16">
        <v>41871</v>
      </c>
      <c r="D840" s="9">
        <f t="shared" si="71"/>
        <v>3</v>
      </c>
      <c r="E840" s="9" t="str">
        <f t="shared" si="72"/>
        <v>a) 0-5</v>
      </c>
      <c r="F840" s="9" t="str">
        <f t="shared" si="73"/>
        <v>0-5</v>
      </c>
      <c r="G840" s="10" t="s">
        <v>73</v>
      </c>
      <c r="H840" s="12" t="s">
        <v>245</v>
      </c>
      <c r="I840" s="12" t="s">
        <v>18</v>
      </c>
      <c r="J840" s="17" t="s">
        <v>306</v>
      </c>
      <c r="K840" s="12" t="s">
        <v>59</v>
      </c>
      <c r="L840" s="12" t="s">
        <v>60</v>
      </c>
      <c r="M840" s="12" t="s">
        <v>277</v>
      </c>
      <c r="N840" s="12" t="s">
        <v>26</v>
      </c>
      <c r="O840" s="19">
        <v>28562</v>
      </c>
      <c r="P840" s="13">
        <v>1</v>
      </c>
      <c r="Q840" s="42">
        <f t="shared" si="70"/>
        <v>2013</v>
      </c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</row>
    <row r="841" spans="1:110" ht="15" x14ac:dyDescent="0.2">
      <c r="A841" s="15" t="s">
        <v>1229</v>
      </c>
      <c r="B841" s="16">
        <v>40193</v>
      </c>
      <c r="C841" s="16">
        <v>42115</v>
      </c>
      <c r="D841" s="9">
        <f t="shared" si="71"/>
        <v>5</v>
      </c>
      <c r="E841" s="9" t="str">
        <f t="shared" si="72"/>
        <v>a) 0-5</v>
      </c>
      <c r="F841" s="9" t="str">
        <f t="shared" si="73"/>
        <v>0-5</v>
      </c>
      <c r="G841" s="10" t="s">
        <v>73</v>
      </c>
      <c r="H841" s="12" t="s">
        <v>286</v>
      </c>
      <c r="I841" s="12" t="s">
        <v>18</v>
      </c>
      <c r="J841" s="17" t="s">
        <v>320</v>
      </c>
      <c r="K841" s="12" t="s">
        <v>59</v>
      </c>
      <c r="L841" s="12" t="s">
        <v>60</v>
      </c>
      <c r="M841" s="12" t="s">
        <v>190</v>
      </c>
      <c r="N841" s="12" t="s">
        <v>26</v>
      </c>
      <c r="O841" s="19">
        <v>28562</v>
      </c>
      <c r="P841" s="13">
        <v>1</v>
      </c>
      <c r="Q841" s="42">
        <f t="shared" si="70"/>
        <v>2014</v>
      </c>
    </row>
    <row r="842" spans="1:110" ht="15" x14ac:dyDescent="0.2">
      <c r="A842" s="15" t="s">
        <v>1229</v>
      </c>
      <c r="B842" s="16">
        <v>38541</v>
      </c>
      <c r="C842" s="16">
        <v>40840</v>
      </c>
      <c r="D842" s="9">
        <f t="shared" si="71"/>
        <v>6</v>
      </c>
      <c r="E842" s="9" t="str">
        <f t="shared" si="72"/>
        <v>b) 6-10</v>
      </c>
      <c r="F842" s="9" t="str">
        <f t="shared" si="73"/>
        <v>6-10</v>
      </c>
      <c r="G842" s="10" t="s">
        <v>73</v>
      </c>
      <c r="H842" s="12" t="s">
        <v>217</v>
      </c>
      <c r="I842" s="12" t="s">
        <v>18</v>
      </c>
      <c r="J842" s="17" t="s">
        <v>665</v>
      </c>
      <c r="K842" s="12" t="s">
        <v>59</v>
      </c>
      <c r="L842" s="12" t="s">
        <v>60</v>
      </c>
      <c r="M842" s="12" t="s">
        <v>190</v>
      </c>
      <c r="N842" s="12" t="s">
        <v>221</v>
      </c>
      <c r="O842" s="19">
        <v>28562</v>
      </c>
      <c r="P842" s="13">
        <v>1</v>
      </c>
      <c r="Q842" s="42">
        <f t="shared" si="70"/>
        <v>2015</v>
      </c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</row>
    <row r="843" spans="1:110" ht="15" x14ac:dyDescent="0.2">
      <c r="A843" s="15" t="s">
        <v>1229</v>
      </c>
      <c r="B843" s="16">
        <v>39451</v>
      </c>
      <c r="C843" s="16">
        <v>41827</v>
      </c>
      <c r="D843" s="9">
        <f t="shared" si="71"/>
        <v>6</v>
      </c>
      <c r="E843" s="9" t="str">
        <f t="shared" si="72"/>
        <v>b) 6-10</v>
      </c>
      <c r="F843" s="9" t="str">
        <f t="shared" si="73"/>
        <v>6-10</v>
      </c>
      <c r="G843" s="10" t="s">
        <v>73</v>
      </c>
      <c r="H843" s="12" t="s">
        <v>702</v>
      </c>
      <c r="I843" s="12" t="s">
        <v>18</v>
      </c>
      <c r="J843" s="17" t="s">
        <v>703</v>
      </c>
      <c r="K843" s="12" t="s">
        <v>59</v>
      </c>
      <c r="L843" s="12" t="s">
        <v>60</v>
      </c>
      <c r="M843" s="12" t="s">
        <v>190</v>
      </c>
      <c r="N843" s="12" t="s">
        <v>26</v>
      </c>
      <c r="O843" s="19">
        <v>28562</v>
      </c>
      <c r="P843" s="13">
        <v>1</v>
      </c>
      <c r="Q843" s="42">
        <f t="shared" si="70"/>
        <v>2011</v>
      </c>
      <c r="R843" s="5"/>
    </row>
    <row r="844" spans="1:110" ht="15" x14ac:dyDescent="0.2">
      <c r="A844" s="26" t="s">
        <v>1229</v>
      </c>
      <c r="B844" s="8">
        <v>36070</v>
      </c>
      <c r="C844" s="8">
        <v>40316</v>
      </c>
      <c r="D844" s="9">
        <f t="shared" si="71"/>
        <v>11</v>
      </c>
      <c r="E844" s="9" t="str">
        <f t="shared" si="72"/>
        <v>c) 11-15</v>
      </c>
      <c r="F844" s="9" t="str">
        <f t="shared" si="73"/>
        <v>11-15</v>
      </c>
      <c r="G844" s="24" t="s">
        <v>73</v>
      </c>
      <c r="H844" s="25" t="s">
        <v>123</v>
      </c>
      <c r="I844" s="25" t="s">
        <v>18</v>
      </c>
      <c r="J844" s="25"/>
      <c r="K844" s="25" t="s">
        <v>59</v>
      </c>
      <c r="L844" s="13" t="s">
        <v>60</v>
      </c>
      <c r="M844" s="25" t="s">
        <v>190</v>
      </c>
      <c r="N844" s="25" t="s">
        <v>194</v>
      </c>
      <c r="O844" s="19">
        <v>28562</v>
      </c>
      <c r="P844" s="13">
        <v>1</v>
      </c>
      <c r="Q844" s="41">
        <f t="shared" si="70"/>
        <v>2014</v>
      </c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</row>
    <row r="845" spans="1:110" ht="15" x14ac:dyDescent="0.2">
      <c r="A845" s="26" t="s">
        <v>1229</v>
      </c>
      <c r="B845" s="8">
        <v>35267</v>
      </c>
      <c r="C845" s="8">
        <v>40326</v>
      </c>
      <c r="D845" s="9">
        <f t="shared" si="71"/>
        <v>13</v>
      </c>
      <c r="E845" s="9" t="str">
        <f t="shared" si="72"/>
        <v>c) 11-15</v>
      </c>
      <c r="F845" s="9" t="str">
        <f t="shared" si="73"/>
        <v>11-15</v>
      </c>
      <c r="G845" s="24" t="s">
        <v>73</v>
      </c>
      <c r="H845" s="25" t="s">
        <v>123</v>
      </c>
      <c r="I845" s="25" t="s">
        <v>18</v>
      </c>
      <c r="J845" s="25"/>
      <c r="K845" s="25" t="s">
        <v>59</v>
      </c>
      <c r="L845" s="13" t="s">
        <v>60</v>
      </c>
      <c r="M845" s="25" t="s">
        <v>190</v>
      </c>
      <c r="N845" s="25" t="s">
        <v>26</v>
      </c>
      <c r="O845" s="19">
        <v>28562</v>
      </c>
      <c r="P845" s="13">
        <v>1</v>
      </c>
      <c r="Q845" s="41">
        <f t="shared" si="70"/>
        <v>2010</v>
      </c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</row>
    <row r="846" spans="1:110" ht="15" x14ac:dyDescent="0.2">
      <c r="A846" s="15" t="s">
        <v>1229</v>
      </c>
      <c r="B846" s="16">
        <v>36534</v>
      </c>
      <c r="C846" s="16">
        <v>41244</v>
      </c>
      <c r="D846" s="9">
        <f t="shared" si="71"/>
        <v>12</v>
      </c>
      <c r="E846" s="9" t="str">
        <f t="shared" si="72"/>
        <v>c) 11-15</v>
      </c>
      <c r="F846" s="9" t="str">
        <f t="shared" si="73"/>
        <v>11-15</v>
      </c>
      <c r="G846" s="10" t="s">
        <v>73</v>
      </c>
      <c r="H846" s="12" t="s">
        <v>869</v>
      </c>
      <c r="I846" s="12" t="s">
        <v>18</v>
      </c>
      <c r="J846" s="17" t="s">
        <v>870</v>
      </c>
      <c r="K846" s="12" t="s">
        <v>376</v>
      </c>
      <c r="L846" s="12" t="s">
        <v>377</v>
      </c>
      <c r="M846" s="12" t="s">
        <v>378</v>
      </c>
      <c r="N846" s="12" t="s">
        <v>26</v>
      </c>
      <c r="O846" s="19">
        <v>28562</v>
      </c>
      <c r="P846" s="13">
        <v>1</v>
      </c>
      <c r="Q846" s="42">
        <f t="shared" si="70"/>
        <v>2010</v>
      </c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</row>
    <row r="847" spans="1:110" ht="15" x14ac:dyDescent="0.2">
      <c r="A847" s="15" t="s">
        <v>1229</v>
      </c>
      <c r="B847" s="16">
        <v>36359</v>
      </c>
      <c r="C847" s="16">
        <v>42124</v>
      </c>
      <c r="D847" s="9">
        <f t="shared" si="71"/>
        <v>15</v>
      </c>
      <c r="E847" s="9" t="str">
        <f t="shared" si="72"/>
        <v>c) 11-15</v>
      </c>
      <c r="F847" s="9" t="str">
        <f t="shared" si="73"/>
        <v>11-15</v>
      </c>
      <c r="G847" s="10" t="s">
        <v>73</v>
      </c>
      <c r="H847" s="12" t="s">
        <v>217</v>
      </c>
      <c r="I847" s="12" t="s">
        <v>18</v>
      </c>
      <c r="J847" s="17" t="s">
        <v>886</v>
      </c>
      <c r="K847" s="12" t="s">
        <v>376</v>
      </c>
      <c r="L847" s="12" t="s">
        <v>377</v>
      </c>
      <c r="M847" s="12" t="s">
        <v>378</v>
      </c>
      <c r="N847" s="12" t="s">
        <v>65</v>
      </c>
      <c r="O847" s="19">
        <v>28562</v>
      </c>
      <c r="P847" s="13">
        <v>1</v>
      </c>
      <c r="Q847" s="42">
        <f t="shared" si="70"/>
        <v>2012</v>
      </c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</row>
    <row r="848" spans="1:110" ht="15" x14ac:dyDescent="0.2">
      <c r="A848" s="15" t="s">
        <v>1229</v>
      </c>
      <c r="B848" s="16">
        <v>36177</v>
      </c>
      <c r="C848" s="16">
        <v>42229</v>
      </c>
      <c r="D848" s="9">
        <f t="shared" si="71"/>
        <v>16</v>
      </c>
      <c r="E848" s="9" t="str">
        <f t="shared" si="72"/>
        <v>d) 16-20</v>
      </c>
      <c r="F848" s="9" t="str">
        <f t="shared" si="73"/>
        <v>16-20</v>
      </c>
      <c r="G848" s="10" t="s">
        <v>73</v>
      </c>
      <c r="H848" s="21" t="s">
        <v>964</v>
      </c>
      <c r="I848" s="12" t="s">
        <v>18</v>
      </c>
      <c r="J848" s="21">
        <v>60022522</v>
      </c>
      <c r="K848" s="21" t="s">
        <v>376</v>
      </c>
      <c r="L848" s="12" t="s">
        <v>60</v>
      </c>
      <c r="M848" s="21" t="s">
        <v>965</v>
      </c>
      <c r="N848" s="28" t="s">
        <v>330</v>
      </c>
      <c r="O848" s="19">
        <v>17877</v>
      </c>
      <c r="P848" s="13">
        <v>1</v>
      </c>
      <c r="Q848" s="42">
        <f t="shared" si="70"/>
        <v>2015</v>
      </c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</row>
    <row r="849" spans="1:110" ht="15" x14ac:dyDescent="0.2">
      <c r="A849" s="15" t="s">
        <v>1229</v>
      </c>
      <c r="B849" s="16">
        <v>34343</v>
      </c>
      <c r="C849" s="16">
        <v>40574</v>
      </c>
      <c r="D849" s="9">
        <f t="shared" si="71"/>
        <v>17</v>
      </c>
      <c r="E849" s="9" t="str">
        <f t="shared" si="72"/>
        <v>d) 16-20</v>
      </c>
      <c r="F849" s="9" t="str">
        <f t="shared" si="73"/>
        <v>16-20</v>
      </c>
      <c r="G849" s="10" t="s">
        <v>73</v>
      </c>
      <c r="H849" s="12" t="s">
        <v>183</v>
      </c>
      <c r="I849" s="12" t="s">
        <v>18</v>
      </c>
      <c r="J849" s="17" t="s">
        <v>980</v>
      </c>
      <c r="K849" s="12" t="s">
        <v>376</v>
      </c>
      <c r="L849" s="12" t="s">
        <v>377</v>
      </c>
      <c r="M849" s="12" t="s">
        <v>69</v>
      </c>
      <c r="N849" s="12" t="s">
        <v>26</v>
      </c>
      <c r="O849" s="19">
        <v>28562</v>
      </c>
      <c r="P849" s="13">
        <v>1</v>
      </c>
      <c r="Q849" s="42">
        <f t="shared" si="70"/>
        <v>2015</v>
      </c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</row>
    <row r="850" spans="1:110" ht="15" x14ac:dyDescent="0.2">
      <c r="A850" s="15" t="s">
        <v>1229</v>
      </c>
      <c r="B850" s="16">
        <v>33104</v>
      </c>
      <c r="C850" s="16">
        <v>40633</v>
      </c>
      <c r="D850" s="9">
        <f t="shared" si="71"/>
        <v>20</v>
      </c>
      <c r="E850" s="9" t="str">
        <f t="shared" si="72"/>
        <v>d) 16-20</v>
      </c>
      <c r="F850" s="9" t="str">
        <f t="shared" si="73"/>
        <v>16-20</v>
      </c>
      <c r="G850" s="10" t="s">
        <v>73</v>
      </c>
      <c r="H850" s="12" t="s">
        <v>981</v>
      </c>
      <c r="I850" s="12" t="s">
        <v>18</v>
      </c>
      <c r="J850" s="17" t="s">
        <v>98</v>
      </c>
      <c r="K850" s="12" t="s">
        <v>376</v>
      </c>
      <c r="L850" s="12" t="s">
        <v>377</v>
      </c>
      <c r="M850" s="12" t="s">
        <v>69</v>
      </c>
      <c r="N850" s="12" t="s">
        <v>238</v>
      </c>
      <c r="O850" s="19">
        <v>28562</v>
      </c>
      <c r="P850" s="13">
        <v>1</v>
      </c>
      <c r="Q850" s="42">
        <f t="shared" si="70"/>
        <v>2011</v>
      </c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</row>
    <row r="851" spans="1:110" ht="15" x14ac:dyDescent="0.2">
      <c r="A851" s="15" t="s">
        <v>1229</v>
      </c>
      <c r="B851" s="16">
        <v>31844</v>
      </c>
      <c r="C851" s="16">
        <v>41229</v>
      </c>
      <c r="D851" s="9">
        <f t="shared" si="71"/>
        <v>25</v>
      </c>
      <c r="E851" s="9" t="str">
        <f t="shared" si="72"/>
        <v>e) 21-25</v>
      </c>
      <c r="F851" s="9" t="str">
        <f t="shared" si="73"/>
        <v>21-25</v>
      </c>
      <c r="G851" s="10" t="s">
        <v>73</v>
      </c>
      <c r="H851" s="12" t="s">
        <v>1071</v>
      </c>
      <c r="I851" s="12" t="s">
        <v>18</v>
      </c>
      <c r="J851" s="17" t="s">
        <v>246</v>
      </c>
      <c r="K851" s="12" t="s">
        <v>376</v>
      </c>
      <c r="L851" s="12" t="s">
        <v>377</v>
      </c>
      <c r="M851" s="12" t="s">
        <v>837</v>
      </c>
      <c r="N851" s="12" t="s">
        <v>65</v>
      </c>
      <c r="O851" s="19">
        <v>28562</v>
      </c>
      <c r="P851" s="13">
        <v>1</v>
      </c>
      <c r="Q851" s="42">
        <f t="shared" si="70"/>
        <v>2011</v>
      </c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</row>
    <row r="852" spans="1:110" ht="15" x14ac:dyDescent="0.2">
      <c r="A852" s="15" t="s">
        <v>1229</v>
      </c>
      <c r="B852" s="16">
        <v>33104</v>
      </c>
      <c r="C852" s="16">
        <v>41593</v>
      </c>
      <c r="D852" s="9">
        <f t="shared" si="71"/>
        <v>23</v>
      </c>
      <c r="E852" s="9" t="str">
        <f t="shared" si="72"/>
        <v>e) 21-25</v>
      </c>
      <c r="F852" s="9" t="str">
        <f t="shared" si="73"/>
        <v>21-25</v>
      </c>
      <c r="G852" s="10" t="s">
        <v>73</v>
      </c>
      <c r="H852" s="12" t="s">
        <v>286</v>
      </c>
      <c r="I852" s="12" t="s">
        <v>18</v>
      </c>
      <c r="J852" s="17" t="s">
        <v>1086</v>
      </c>
      <c r="K852" s="12" t="s">
        <v>376</v>
      </c>
      <c r="L852" s="12" t="s">
        <v>377</v>
      </c>
      <c r="M852" s="12" t="s">
        <v>378</v>
      </c>
      <c r="N852" s="12" t="s">
        <v>26</v>
      </c>
      <c r="O852" s="19">
        <v>28562</v>
      </c>
      <c r="P852" s="13">
        <v>1</v>
      </c>
      <c r="Q852" s="42">
        <f t="shared" si="70"/>
        <v>2012</v>
      </c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</row>
    <row r="853" spans="1:110" ht="15" x14ac:dyDescent="0.2">
      <c r="A853" s="15" t="s">
        <v>1229</v>
      </c>
      <c r="B853" s="16">
        <v>31292</v>
      </c>
      <c r="C853" s="16">
        <v>41274</v>
      </c>
      <c r="D853" s="9">
        <f t="shared" si="71"/>
        <v>27</v>
      </c>
      <c r="E853" s="9" t="str">
        <f t="shared" si="72"/>
        <v>f) 26-30</v>
      </c>
      <c r="F853" s="9" t="str">
        <f t="shared" si="73"/>
        <v>26-30</v>
      </c>
      <c r="G853" s="10" t="s">
        <v>73</v>
      </c>
      <c r="H853" s="12" t="s">
        <v>1167</v>
      </c>
      <c r="I853" s="12" t="s">
        <v>18</v>
      </c>
      <c r="J853" s="17" t="s">
        <v>1168</v>
      </c>
      <c r="K853" s="12" t="s">
        <v>376</v>
      </c>
      <c r="L853" s="12" t="s">
        <v>377</v>
      </c>
      <c r="M853" s="12" t="s">
        <v>837</v>
      </c>
      <c r="N853" s="12" t="s">
        <v>65</v>
      </c>
      <c r="O853" s="19">
        <v>28562</v>
      </c>
      <c r="P853" s="13">
        <v>1</v>
      </c>
      <c r="Q853" s="42">
        <f t="shared" si="70"/>
        <v>2013</v>
      </c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</row>
    <row r="854" spans="1:110" ht="15" x14ac:dyDescent="0.2">
      <c r="A854" s="26" t="s">
        <v>1230</v>
      </c>
      <c r="B854" s="8">
        <v>40034</v>
      </c>
      <c r="C854" s="8">
        <v>40283</v>
      </c>
      <c r="D854" s="9">
        <f t="shared" si="71"/>
        <v>0</v>
      </c>
      <c r="E854" s="9" t="str">
        <f t="shared" si="72"/>
        <v>a) 0-5</v>
      </c>
      <c r="F854" s="9" t="str">
        <f t="shared" si="73"/>
        <v>0-5</v>
      </c>
      <c r="G854" s="10" t="s">
        <v>73</v>
      </c>
      <c r="H854" s="25" t="s">
        <v>192</v>
      </c>
      <c r="I854" s="25" t="s">
        <v>18</v>
      </c>
      <c r="J854" s="25"/>
      <c r="K854" s="25" t="s">
        <v>59</v>
      </c>
      <c r="L854" s="13" t="s">
        <v>60</v>
      </c>
      <c r="M854" s="25" t="s">
        <v>190</v>
      </c>
      <c r="N854" s="25" t="s">
        <v>26</v>
      </c>
      <c r="O854" s="19">
        <v>28562</v>
      </c>
      <c r="P854" s="13">
        <v>1</v>
      </c>
      <c r="Q854" s="41">
        <f t="shared" si="70"/>
        <v>2012</v>
      </c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</row>
    <row r="855" spans="1:110" ht="15" x14ac:dyDescent="0.2">
      <c r="A855" s="15" t="s">
        <v>1230</v>
      </c>
      <c r="B855" s="16">
        <v>39723</v>
      </c>
      <c r="C855" s="16">
        <v>41548</v>
      </c>
      <c r="D855" s="9">
        <f t="shared" si="71"/>
        <v>5</v>
      </c>
      <c r="E855" s="9" t="str">
        <f t="shared" si="72"/>
        <v>a) 0-5</v>
      </c>
      <c r="F855" s="9" t="str">
        <f t="shared" si="73"/>
        <v>0-5</v>
      </c>
      <c r="G855" s="10" t="s">
        <v>73</v>
      </c>
      <c r="H855" s="12" t="s">
        <v>298</v>
      </c>
      <c r="I855" s="12" t="s">
        <v>18</v>
      </c>
      <c r="J855" s="17" t="s">
        <v>299</v>
      </c>
      <c r="K855" s="12" t="s">
        <v>59</v>
      </c>
      <c r="L855" s="12" t="s">
        <v>60</v>
      </c>
      <c r="M855" s="12" t="s">
        <v>190</v>
      </c>
      <c r="N855" s="12" t="s">
        <v>65</v>
      </c>
      <c r="O855" s="19">
        <v>28562</v>
      </c>
      <c r="P855" s="13">
        <v>1</v>
      </c>
      <c r="Q855" s="42">
        <f t="shared" si="70"/>
        <v>2010</v>
      </c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</row>
    <row r="856" spans="1:110" ht="15" x14ac:dyDescent="0.2">
      <c r="A856" s="15" t="s">
        <v>1230</v>
      </c>
      <c r="B856" s="16">
        <v>38824</v>
      </c>
      <c r="C856" s="16">
        <v>40794</v>
      </c>
      <c r="D856" s="9">
        <f t="shared" si="71"/>
        <v>5</v>
      </c>
      <c r="E856" s="9" t="str">
        <f t="shared" si="72"/>
        <v>a) 0-5</v>
      </c>
      <c r="F856" s="9" t="str">
        <f t="shared" si="73"/>
        <v>0-5</v>
      </c>
      <c r="G856" s="10" t="s">
        <v>73</v>
      </c>
      <c r="H856" s="12" t="s">
        <v>482</v>
      </c>
      <c r="I856" s="12" t="s">
        <v>380</v>
      </c>
      <c r="J856" s="17" t="s">
        <v>483</v>
      </c>
      <c r="K856" s="12" t="s">
        <v>398</v>
      </c>
      <c r="L856" s="12" t="s">
        <v>394</v>
      </c>
      <c r="M856" s="12" t="s">
        <v>484</v>
      </c>
      <c r="N856" s="12" t="s">
        <v>26</v>
      </c>
      <c r="O856" s="22">
        <v>0</v>
      </c>
      <c r="P856" s="13">
        <v>1</v>
      </c>
      <c r="Q856" s="42">
        <f t="shared" si="70"/>
        <v>2013</v>
      </c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</row>
    <row r="857" spans="1:110" ht="15" x14ac:dyDescent="0.2">
      <c r="A857" s="15" t="s">
        <v>1230</v>
      </c>
      <c r="B857" s="16">
        <v>40499</v>
      </c>
      <c r="C857" s="16">
        <v>41197</v>
      </c>
      <c r="D857" s="9">
        <f t="shared" si="71"/>
        <v>1</v>
      </c>
      <c r="E857" s="9" t="str">
        <f t="shared" si="72"/>
        <v>a) 0-5</v>
      </c>
      <c r="F857" s="9" t="str">
        <f t="shared" si="73"/>
        <v>0-5</v>
      </c>
      <c r="G857" s="10" t="s">
        <v>73</v>
      </c>
      <c r="H857" s="12" t="s">
        <v>485</v>
      </c>
      <c r="I857" s="12" t="s">
        <v>380</v>
      </c>
      <c r="J857" s="17" t="s">
        <v>486</v>
      </c>
      <c r="K857" s="12" t="s">
        <v>398</v>
      </c>
      <c r="L857" s="12" t="s">
        <v>394</v>
      </c>
      <c r="M857" s="12" t="s">
        <v>484</v>
      </c>
      <c r="N857" s="12" t="s">
        <v>44</v>
      </c>
      <c r="O857" s="22">
        <v>0</v>
      </c>
      <c r="P857" s="13">
        <v>1</v>
      </c>
      <c r="Q857" s="42">
        <f t="shared" si="70"/>
        <v>2011</v>
      </c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</row>
    <row r="858" spans="1:110" ht="15" x14ac:dyDescent="0.2">
      <c r="A858" s="15" t="s">
        <v>1230</v>
      </c>
      <c r="B858" s="8">
        <v>41276</v>
      </c>
      <c r="C858" s="7">
        <v>41803</v>
      </c>
      <c r="D858" s="9">
        <f t="shared" si="71"/>
        <v>1</v>
      </c>
      <c r="E858" s="9" t="str">
        <f t="shared" si="72"/>
        <v>a) 0-5</v>
      </c>
      <c r="F858" s="9" t="str">
        <f t="shared" si="73"/>
        <v>0-5</v>
      </c>
      <c r="G858" s="10" t="s">
        <v>73</v>
      </c>
      <c r="H858" s="18" t="s">
        <v>490</v>
      </c>
      <c r="I858" s="12" t="s">
        <v>380</v>
      </c>
      <c r="J858" s="31">
        <v>60017785</v>
      </c>
      <c r="K858" s="18" t="s">
        <v>491</v>
      </c>
      <c r="L858" s="11" t="s">
        <v>492</v>
      </c>
      <c r="M858" s="11" t="s">
        <v>493</v>
      </c>
      <c r="N858" s="11" t="s">
        <v>28</v>
      </c>
      <c r="O858" s="35">
        <v>0</v>
      </c>
      <c r="P858" s="13">
        <v>1</v>
      </c>
      <c r="Q858" s="42">
        <f t="shared" si="70"/>
        <v>2012</v>
      </c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</row>
    <row r="859" spans="1:110" ht="15" x14ac:dyDescent="0.2">
      <c r="A859" s="15" t="s">
        <v>1230</v>
      </c>
      <c r="B859" s="16">
        <v>41260</v>
      </c>
      <c r="C859" s="16">
        <v>41509</v>
      </c>
      <c r="D859" s="9">
        <f t="shared" si="71"/>
        <v>0</v>
      </c>
      <c r="E859" s="9" t="str">
        <f t="shared" si="72"/>
        <v>a) 0-5</v>
      </c>
      <c r="F859" s="9" t="str">
        <f t="shared" si="73"/>
        <v>0-5</v>
      </c>
      <c r="G859" s="10" t="s">
        <v>73</v>
      </c>
      <c r="H859" s="12" t="s">
        <v>501</v>
      </c>
      <c r="I859" s="12" t="s">
        <v>380</v>
      </c>
      <c r="J859" s="17" t="s">
        <v>502</v>
      </c>
      <c r="K859" s="12" t="s">
        <v>503</v>
      </c>
      <c r="L859" s="12" t="s">
        <v>496</v>
      </c>
      <c r="M859" s="12" t="s">
        <v>496</v>
      </c>
      <c r="N859" s="12" t="s">
        <v>26</v>
      </c>
      <c r="O859" s="22">
        <v>0</v>
      </c>
      <c r="P859" s="13">
        <v>1</v>
      </c>
      <c r="Q859" s="42">
        <f t="shared" si="70"/>
        <v>2014</v>
      </c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</row>
    <row r="860" spans="1:110" ht="15" x14ac:dyDescent="0.2">
      <c r="A860" s="15" t="s">
        <v>1230</v>
      </c>
      <c r="B860" s="8">
        <v>41625</v>
      </c>
      <c r="C860" s="7">
        <v>42095</v>
      </c>
      <c r="D860" s="9">
        <f t="shared" si="71"/>
        <v>1</v>
      </c>
      <c r="E860" s="9" t="str">
        <f t="shared" si="72"/>
        <v>a) 0-5</v>
      </c>
      <c r="F860" s="9" t="str">
        <f t="shared" si="73"/>
        <v>0-5</v>
      </c>
      <c r="G860" s="10" t="s">
        <v>73</v>
      </c>
      <c r="H860" s="18" t="s">
        <v>501</v>
      </c>
      <c r="I860" s="12" t="s">
        <v>380</v>
      </c>
      <c r="J860" s="31">
        <v>60024206</v>
      </c>
      <c r="K860" s="18" t="s">
        <v>504</v>
      </c>
      <c r="L860" s="18" t="s">
        <v>496</v>
      </c>
      <c r="M860" s="18" t="s">
        <v>496</v>
      </c>
      <c r="N860" s="11" t="s">
        <v>28</v>
      </c>
      <c r="O860" s="35">
        <v>0</v>
      </c>
      <c r="P860" s="13">
        <v>1</v>
      </c>
      <c r="Q860" s="42">
        <f t="shared" si="70"/>
        <v>2013</v>
      </c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</row>
    <row r="861" spans="1:110" ht="15" x14ac:dyDescent="0.2">
      <c r="A861" s="15" t="s">
        <v>1230</v>
      </c>
      <c r="B861" s="16">
        <v>41260</v>
      </c>
      <c r="C861" s="16">
        <v>41313</v>
      </c>
      <c r="D861" s="9">
        <f t="shared" si="71"/>
        <v>0</v>
      </c>
      <c r="E861" s="9" t="str">
        <f t="shared" si="72"/>
        <v>a) 0-5</v>
      </c>
      <c r="F861" s="9" t="str">
        <f t="shared" si="73"/>
        <v>0-5</v>
      </c>
      <c r="G861" s="10" t="s">
        <v>73</v>
      </c>
      <c r="H861" s="12" t="s">
        <v>501</v>
      </c>
      <c r="I861" s="12" t="s">
        <v>380</v>
      </c>
      <c r="J861" s="17" t="s">
        <v>614</v>
      </c>
      <c r="K861" s="12" t="s">
        <v>84</v>
      </c>
      <c r="L861" s="12" t="s">
        <v>612</v>
      </c>
      <c r="M861" s="12" t="s">
        <v>454</v>
      </c>
      <c r="N861" s="12" t="s">
        <v>50</v>
      </c>
      <c r="O861" s="22">
        <v>0</v>
      </c>
      <c r="P861" s="13">
        <v>1</v>
      </c>
      <c r="Q861" s="42">
        <f t="shared" si="70"/>
        <v>2015</v>
      </c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</row>
    <row r="862" spans="1:110" ht="15" x14ac:dyDescent="0.2">
      <c r="A862" s="26" t="s">
        <v>1230</v>
      </c>
      <c r="B862" s="8">
        <v>39174</v>
      </c>
      <c r="C862" s="8">
        <v>40203</v>
      </c>
      <c r="D862" s="9">
        <f t="shared" si="71"/>
        <v>2</v>
      </c>
      <c r="E862" s="9" t="str">
        <f t="shared" si="72"/>
        <v>a) 0-5</v>
      </c>
      <c r="F862" s="9" t="str">
        <f t="shared" si="73"/>
        <v>0-5</v>
      </c>
      <c r="G862" s="10" t="s">
        <v>73</v>
      </c>
      <c r="H862" s="25" t="s">
        <v>192</v>
      </c>
      <c r="I862" s="25" t="s">
        <v>380</v>
      </c>
      <c r="J862" s="25"/>
      <c r="K862" s="25" t="s">
        <v>84</v>
      </c>
      <c r="L862" s="13" t="s">
        <v>447</v>
      </c>
      <c r="M862" s="25" t="s">
        <v>615</v>
      </c>
      <c r="N862" s="25" t="s">
        <v>331</v>
      </c>
      <c r="O862" s="19">
        <v>0</v>
      </c>
      <c r="P862" s="13">
        <v>1</v>
      </c>
      <c r="Q862" s="41">
        <f>YEAR(C862)</f>
        <v>2010</v>
      </c>
      <c r="R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</row>
    <row r="863" spans="1:110" ht="15" x14ac:dyDescent="0.2">
      <c r="A863" s="15" t="s">
        <v>1230</v>
      </c>
      <c r="B863" s="16">
        <v>40499</v>
      </c>
      <c r="C863" s="16">
        <v>40787</v>
      </c>
      <c r="D863" s="9">
        <f t="shared" si="71"/>
        <v>0</v>
      </c>
      <c r="E863" s="9" t="str">
        <f t="shared" si="72"/>
        <v>a) 0-5</v>
      </c>
      <c r="F863" s="9" t="str">
        <f t="shared" si="73"/>
        <v>0-5</v>
      </c>
      <c r="G863" s="10" t="s">
        <v>73</v>
      </c>
      <c r="H863" s="12" t="s">
        <v>616</v>
      </c>
      <c r="I863" s="12" t="s">
        <v>380</v>
      </c>
      <c r="J863" s="17" t="s">
        <v>617</v>
      </c>
      <c r="K863" s="12" t="s">
        <v>24</v>
      </c>
      <c r="L863" s="12" t="s">
        <v>447</v>
      </c>
      <c r="M863" s="12" t="s">
        <v>447</v>
      </c>
      <c r="N863" s="12" t="s">
        <v>47</v>
      </c>
      <c r="O863" s="22">
        <v>0</v>
      </c>
      <c r="P863" s="13">
        <v>1</v>
      </c>
      <c r="Q863" s="42">
        <f>YEAR(C862)</f>
        <v>2010</v>
      </c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</row>
    <row r="864" spans="1:110" ht="15" x14ac:dyDescent="0.2">
      <c r="A864" s="15" t="s">
        <v>1230</v>
      </c>
      <c r="B864" s="16">
        <v>37348</v>
      </c>
      <c r="C864" s="16">
        <v>41273</v>
      </c>
      <c r="D864" s="9">
        <f t="shared" si="71"/>
        <v>10</v>
      </c>
      <c r="E864" s="9" t="str">
        <f t="shared" si="72"/>
        <v>b) 6-10</v>
      </c>
      <c r="F864" s="9" t="str">
        <f t="shared" si="73"/>
        <v>6-10</v>
      </c>
      <c r="G864" s="10" t="s">
        <v>73</v>
      </c>
      <c r="H864" s="12" t="s">
        <v>644</v>
      </c>
      <c r="I864" s="12" t="s">
        <v>18</v>
      </c>
      <c r="J864" s="17" t="s">
        <v>645</v>
      </c>
      <c r="K864" s="12" t="s">
        <v>458</v>
      </c>
      <c r="L864" s="12" t="s">
        <v>646</v>
      </c>
      <c r="M864" s="12" t="s">
        <v>646</v>
      </c>
      <c r="N864" s="12" t="s">
        <v>65</v>
      </c>
      <c r="O864" s="14">
        <v>0</v>
      </c>
      <c r="P864" s="13">
        <v>1</v>
      </c>
      <c r="Q864" s="42">
        <f>YEAR(C863)</f>
        <v>2011</v>
      </c>
      <c r="R864" s="5"/>
    </row>
    <row r="865" spans="1:110" ht="15" x14ac:dyDescent="0.2">
      <c r="A865" s="26" t="s">
        <v>1230</v>
      </c>
      <c r="B865" s="8">
        <v>36359</v>
      </c>
      <c r="C865" s="8">
        <v>40179</v>
      </c>
      <c r="D865" s="9">
        <f t="shared" si="71"/>
        <v>10</v>
      </c>
      <c r="E865" s="9" t="str">
        <f t="shared" si="72"/>
        <v>b) 6-10</v>
      </c>
      <c r="F865" s="9" t="str">
        <f t="shared" si="73"/>
        <v>6-10</v>
      </c>
      <c r="G865" s="10" t="s">
        <v>73</v>
      </c>
      <c r="H865" s="25" t="s">
        <v>192</v>
      </c>
      <c r="I865" s="25" t="s">
        <v>18</v>
      </c>
      <c r="J865" s="25"/>
      <c r="K865" s="25" t="s">
        <v>59</v>
      </c>
      <c r="L865" s="13" t="s">
        <v>60</v>
      </c>
      <c r="M865" s="25" t="s">
        <v>190</v>
      </c>
      <c r="N865" s="25" t="s">
        <v>606</v>
      </c>
      <c r="O865" s="19">
        <v>28562</v>
      </c>
      <c r="P865" s="13">
        <v>1</v>
      </c>
      <c r="Q865" s="41">
        <f>YEAR(C865)</f>
        <v>2010</v>
      </c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</row>
    <row r="866" spans="1:110" ht="15" x14ac:dyDescent="0.2">
      <c r="A866" s="15" t="s">
        <v>1230</v>
      </c>
      <c r="B866" s="16">
        <v>37638</v>
      </c>
      <c r="C866" s="16">
        <v>40382</v>
      </c>
      <c r="D866" s="9">
        <f t="shared" si="71"/>
        <v>7</v>
      </c>
      <c r="E866" s="9" t="str">
        <f t="shared" si="72"/>
        <v>b) 6-10</v>
      </c>
      <c r="F866" s="9" t="str">
        <f t="shared" si="73"/>
        <v>6-10</v>
      </c>
      <c r="G866" s="10" t="s">
        <v>73</v>
      </c>
      <c r="H866" s="12" t="s">
        <v>298</v>
      </c>
      <c r="I866" s="12" t="s">
        <v>18</v>
      </c>
      <c r="J866" s="17" t="s">
        <v>652</v>
      </c>
      <c r="K866" s="12" t="s">
        <v>59</v>
      </c>
      <c r="L866" s="12" t="s">
        <v>60</v>
      </c>
      <c r="M866" s="12" t="s">
        <v>69</v>
      </c>
      <c r="N866" s="12" t="s">
        <v>44</v>
      </c>
      <c r="O866" s="19">
        <v>28562</v>
      </c>
      <c r="P866" s="13">
        <v>1</v>
      </c>
      <c r="Q866" s="42">
        <f t="shared" ref="Q866:Q895" si="74">YEAR(C865)</f>
        <v>2010</v>
      </c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</row>
    <row r="867" spans="1:110" ht="15" x14ac:dyDescent="0.2">
      <c r="A867" s="15" t="s">
        <v>1230</v>
      </c>
      <c r="B867" s="16">
        <v>39451</v>
      </c>
      <c r="C867" s="16">
        <v>42020</v>
      </c>
      <c r="D867" s="9">
        <f t="shared" si="71"/>
        <v>7</v>
      </c>
      <c r="E867" s="9" t="str">
        <f t="shared" si="72"/>
        <v>b) 6-10</v>
      </c>
      <c r="F867" s="9" t="str">
        <f t="shared" si="73"/>
        <v>6-10</v>
      </c>
      <c r="G867" s="10" t="s">
        <v>73</v>
      </c>
      <c r="H867" s="12" t="s">
        <v>485</v>
      </c>
      <c r="I867" s="12" t="s">
        <v>18</v>
      </c>
      <c r="J867" s="17" t="s">
        <v>721</v>
      </c>
      <c r="K867" s="12" t="s">
        <v>59</v>
      </c>
      <c r="L867" s="12" t="s">
        <v>60</v>
      </c>
      <c r="M867" s="12" t="s">
        <v>190</v>
      </c>
      <c r="N867" s="12" t="s">
        <v>26</v>
      </c>
      <c r="O867" s="19">
        <v>28562</v>
      </c>
      <c r="P867" s="13">
        <v>1</v>
      </c>
      <c r="Q867" s="42">
        <f t="shared" si="74"/>
        <v>2010</v>
      </c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</row>
    <row r="868" spans="1:110" ht="15" x14ac:dyDescent="0.2">
      <c r="A868" s="15" t="s">
        <v>1230</v>
      </c>
      <c r="B868" s="16">
        <v>38962</v>
      </c>
      <c r="C868" s="16">
        <v>42237</v>
      </c>
      <c r="D868" s="9">
        <f t="shared" si="71"/>
        <v>8</v>
      </c>
      <c r="E868" s="9" t="str">
        <f t="shared" si="72"/>
        <v>b) 6-10</v>
      </c>
      <c r="F868" s="9" t="str">
        <f t="shared" si="73"/>
        <v>6-10</v>
      </c>
      <c r="G868" s="10" t="s">
        <v>73</v>
      </c>
      <c r="H868" s="28" t="s">
        <v>791</v>
      </c>
      <c r="I868" s="28" t="s">
        <v>380</v>
      </c>
      <c r="J868" s="28">
        <v>60022804</v>
      </c>
      <c r="K868" s="28" t="s">
        <v>382</v>
      </c>
      <c r="L868" s="17" t="s">
        <v>383</v>
      </c>
      <c r="M868" s="28" t="s">
        <v>384</v>
      </c>
      <c r="N868" s="28" t="s">
        <v>26</v>
      </c>
      <c r="O868" s="19">
        <v>28562</v>
      </c>
      <c r="P868" s="13">
        <v>1</v>
      </c>
      <c r="Q868" s="42">
        <f t="shared" si="74"/>
        <v>2015</v>
      </c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</row>
    <row r="869" spans="1:110" ht="15" x14ac:dyDescent="0.2">
      <c r="A869" s="15" t="s">
        <v>1230</v>
      </c>
      <c r="B869" s="16">
        <v>35981</v>
      </c>
      <c r="C869" s="16">
        <v>40645</v>
      </c>
      <c r="D869" s="9">
        <f t="shared" si="71"/>
        <v>12</v>
      </c>
      <c r="E869" s="9" t="str">
        <f t="shared" si="72"/>
        <v>c) 11-15</v>
      </c>
      <c r="F869" s="9" t="str">
        <f t="shared" si="73"/>
        <v>11-15</v>
      </c>
      <c r="G869" s="10" t="s">
        <v>73</v>
      </c>
      <c r="H869" s="12" t="s">
        <v>841</v>
      </c>
      <c r="I869" s="12" t="s">
        <v>18</v>
      </c>
      <c r="J869" s="17" t="s">
        <v>842</v>
      </c>
      <c r="K869" s="12" t="s">
        <v>59</v>
      </c>
      <c r="L869" s="12" t="s">
        <v>60</v>
      </c>
      <c r="M869" s="12" t="s">
        <v>69</v>
      </c>
      <c r="N869" s="12" t="s">
        <v>44</v>
      </c>
      <c r="O869" s="19">
        <v>28562</v>
      </c>
      <c r="P869" s="13">
        <v>1</v>
      </c>
      <c r="Q869" s="42">
        <f t="shared" si="74"/>
        <v>2015</v>
      </c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</row>
    <row r="870" spans="1:110" ht="15" x14ac:dyDescent="0.2">
      <c r="A870" s="15" t="s">
        <v>1230</v>
      </c>
      <c r="B870" s="16">
        <v>36583</v>
      </c>
      <c r="C870" s="16">
        <v>40694</v>
      </c>
      <c r="D870" s="9">
        <f t="shared" si="71"/>
        <v>11</v>
      </c>
      <c r="E870" s="9" t="str">
        <f t="shared" si="72"/>
        <v>c) 11-15</v>
      </c>
      <c r="F870" s="9" t="str">
        <f t="shared" si="73"/>
        <v>11-15</v>
      </c>
      <c r="G870" s="10" t="s">
        <v>73</v>
      </c>
      <c r="H870" s="12" t="s">
        <v>841</v>
      </c>
      <c r="I870" s="12" t="s">
        <v>18</v>
      </c>
      <c r="J870" s="17" t="s">
        <v>324</v>
      </c>
      <c r="K870" s="12" t="s">
        <v>59</v>
      </c>
      <c r="L870" s="12" t="s">
        <v>60</v>
      </c>
      <c r="M870" s="12" t="s">
        <v>69</v>
      </c>
      <c r="N870" s="12" t="s">
        <v>26</v>
      </c>
      <c r="O870" s="19">
        <v>28562</v>
      </c>
      <c r="P870" s="13">
        <v>1</v>
      </c>
      <c r="Q870" s="42">
        <f t="shared" si="74"/>
        <v>2011</v>
      </c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</row>
    <row r="871" spans="1:110" ht="15" x14ac:dyDescent="0.2">
      <c r="A871" s="26" t="s">
        <v>1230</v>
      </c>
      <c r="B871" s="8">
        <v>35617</v>
      </c>
      <c r="C871" s="8">
        <v>40318</v>
      </c>
      <c r="D871" s="9">
        <f t="shared" si="71"/>
        <v>12</v>
      </c>
      <c r="E871" s="9" t="str">
        <f t="shared" si="72"/>
        <v>c) 11-15</v>
      </c>
      <c r="F871" s="9" t="str">
        <f t="shared" si="73"/>
        <v>11-15</v>
      </c>
      <c r="G871" s="10" t="s">
        <v>73</v>
      </c>
      <c r="H871" s="25" t="s">
        <v>192</v>
      </c>
      <c r="I871" s="25" t="s">
        <v>18</v>
      </c>
      <c r="J871" s="25"/>
      <c r="K871" s="25" t="s">
        <v>376</v>
      </c>
      <c r="L871" s="13" t="s">
        <v>377</v>
      </c>
      <c r="M871" s="25" t="s">
        <v>378</v>
      </c>
      <c r="N871" s="25" t="s">
        <v>26</v>
      </c>
      <c r="O871" s="19">
        <v>28562</v>
      </c>
      <c r="P871" s="13">
        <v>1</v>
      </c>
      <c r="Q871" s="41">
        <f t="shared" si="74"/>
        <v>2011</v>
      </c>
      <c r="R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</row>
    <row r="872" spans="1:110" ht="15" x14ac:dyDescent="0.2">
      <c r="A872" s="15" t="s">
        <v>1230</v>
      </c>
      <c r="B872" s="7">
        <v>36177</v>
      </c>
      <c r="C872" s="8">
        <v>41214</v>
      </c>
      <c r="D872" s="9">
        <f t="shared" si="71"/>
        <v>13</v>
      </c>
      <c r="E872" s="9" t="str">
        <f t="shared" si="72"/>
        <v>c) 11-15</v>
      </c>
      <c r="F872" s="9" t="str">
        <f t="shared" si="73"/>
        <v>11-15</v>
      </c>
      <c r="G872" s="10" t="s">
        <v>73</v>
      </c>
      <c r="H872" s="11" t="s">
        <v>868</v>
      </c>
      <c r="I872" s="12" t="s">
        <v>18</v>
      </c>
      <c r="J872" s="13">
        <v>60022908</v>
      </c>
      <c r="K872" s="11" t="s">
        <v>376</v>
      </c>
      <c r="L872" s="18" t="s">
        <v>377</v>
      </c>
      <c r="M872" s="11" t="s">
        <v>837</v>
      </c>
      <c r="N872" s="11" t="s">
        <v>21</v>
      </c>
      <c r="O872" s="19">
        <v>28562</v>
      </c>
      <c r="P872" s="13">
        <v>1</v>
      </c>
      <c r="Q872" s="42">
        <f t="shared" si="74"/>
        <v>2010</v>
      </c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</row>
    <row r="873" spans="1:110" ht="15" x14ac:dyDescent="0.2">
      <c r="A873" s="15" t="s">
        <v>1230</v>
      </c>
      <c r="B873" s="16">
        <v>36177</v>
      </c>
      <c r="C873" s="16">
        <v>41859</v>
      </c>
      <c r="D873" s="9">
        <f t="shared" si="71"/>
        <v>15</v>
      </c>
      <c r="E873" s="9" t="str">
        <f t="shared" si="72"/>
        <v>c) 11-15</v>
      </c>
      <c r="F873" s="9" t="str">
        <f t="shared" si="73"/>
        <v>11-15</v>
      </c>
      <c r="G873" s="10" t="s">
        <v>73</v>
      </c>
      <c r="H873" s="12" t="s">
        <v>880</v>
      </c>
      <c r="I873" s="12" t="s">
        <v>18</v>
      </c>
      <c r="J873" s="17" t="s">
        <v>881</v>
      </c>
      <c r="K873" s="12" t="s">
        <v>376</v>
      </c>
      <c r="L873" s="12" t="s">
        <v>377</v>
      </c>
      <c r="M873" s="12" t="s">
        <v>378</v>
      </c>
      <c r="N873" s="12" t="s">
        <v>26</v>
      </c>
      <c r="O873" s="19">
        <v>28562</v>
      </c>
      <c r="P873" s="13">
        <v>1</v>
      </c>
      <c r="Q873" s="42">
        <f t="shared" si="74"/>
        <v>2012</v>
      </c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</row>
    <row r="874" spans="1:110" ht="15" x14ac:dyDescent="0.2">
      <c r="A874" s="15" t="s">
        <v>1230</v>
      </c>
      <c r="B874" s="7">
        <v>38079</v>
      </c>
      <c r="C874" s="8">
        <v>42187</v>
      </c>
      <c r="D874" s="9">
        <f t="shared" si="71"/>
        <v>11</v>
      </c>
      <c r="E874" s="9" t="str">
        <f t="shared" si="72"/>
        <v>c) 11-15</v>
      </c>
      <c r="F874" s="9" t="str">
        <f t="shared" si="73"/>
        <v>11-15</v>
      </c>
      <c r="G874" s="10" t="s">
        <v>73</v>
      </c>
      <c r="H874" s="18" t="s">
        <v>941</v>
      </c>
      <c r="I874" s="12" t="s">
        <v>380</v>
      </c>
      <c r="J874" s="31">
        <v>60024219</v>
      </c>
      <c r="K874" s="18" t="s">
        <v>927</v>
      </c>
      <c r="L874" s="18" t="s">
        <v>942</v>
      </c>
      <c r="M874" s="18" t="s">
        <v>943</v>
      </c>
      <c r="N874" s="11" t="s">
        <v>28</v>
      </c>
      <c r="O874" s="14">
        <v>0</v>
      </c>
      <c r="P874" s="13">
        <v>1</v>
      </c>
      <c r="Q874" s="42">
        <f t="shared" si="74"/>
        <v>2014</v>
      </c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</row>
    <row r="875" spans="1:110" ht="15" x14ac:dyDescent="0.2">
      <c r="A875" s="15" t="s">
        <v>1230</v>
      </c>
      <c r="B875" s="16">
        <v>34063</v>
      </c>
      <c r="C875" s="16">
        <v>41240</v>
      </c>
      <c r="D875" s="9">
        <f t="shared" si="71"/>
        <v>19</v>
      </c>
      <c r="E875" s="9" t="str">
        <f t="shared" si="72"/>
        <v>d) 16-20</v>
      </c>
      <c r="F875" s="9" t="str">
        <f t="shared" si="73"/>
        <v>16-20</v>
      </c>
      <c r="G875" s="10" t="s">
        <v>73</v>
      </c>
      <c r="H875" s="12" t="s">
        <v>969</v>
      </c>
      <c r="I875" s="12" t="s">
        <v>18</v>
      </c>
      <c r="J875" s="17" t="s">
        <v>970</v>
      </c>
      <c r="K875" s="12" t="s">
        <v>59</v>
      </c>
      <c r="L875" s="12" t="s">
        <v>60</v>
      </c>
      <c r="M875" s="12" t="s">
        <v>190</v>
      </c>
      <c r="N875" s="12" t="s">
        <v>26</v>
      </c>
      <c r="O875" s="19">
        <v>28562</v>
      </c>
      <c r="P875" s="13">
        <v>1</v>
      </c>
      <c r="Q875" s="42">
        <f t="shared" si="74"/>
        <v>2015</v>
      </c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</row>
    <row r="876" spans="1:110" ht="15" x14ac:dyDescent="0.2">
      <c r="A876" s="15" t="s">
        <v>1230</v>
      </c>
      <c r="B876" s="16">
        <v>35617</v>
      </c>
      <c r="C876" s="16">
        <v>41698</v>
      </c>
      <c r="D876" s="9">
        <f t="shared" si="71"/>
        <v>16</v>
      </c>
      <c r="E876" s="9" t="str">
        <f t="shared" si="72"/>
        <v>d) 16-20</v>
      </c>
      <c r="F876" s="9" t="str">
        <f t="shared" si="73"/>
        <v>16-20</v>
      </c>
      <c r="G876" s="10" t="s">
        <v>73</v>
      </c>
      <c r="H876" s="12" t="s">
        <v>973</v>
      </c>
      <c r="I876" s="12" t="s">
        <v>18</v>
      </c>
      <c r="J876" s="17" t="s">
        <v>974</v>
      </c>
      <c r="K876" s="12" t="s">
        <v>59</v>
      </c>
      <c r="L876" s="12" t="s">
        <v>60</v>
      </c>
      <c r="M876" s="12" t="s">
        <v>190</v>
      </c>
      <c r="N876" s="12" t="s">
        <v>26</v>
      </c>
      <c r="O876" s="19">
        <v>28562</v>
      </c>
      <c r="P876" s="13">
        <v>1</v>
      </c>
      <c r="Q876" s="42">
        <f t="shared" si="74"/>
        <v>2012</v>
      </c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</row>
    <row r="877" spans="1:110" ht="15" x14ac:dyDescent="0.2">
      <c r="A877" s="15" t="s">
        <v>1230</v>
      </c>
      <c r="B877" s="16">
        <v>32383</v>
      </c>
      <c r="C877" s="16">
        <v>40904</v>
      </c>
      <c r="D877" s="9">
        <f t="shared" si="71"/>
        <v>23</v>
      </c>
      <c r="E877" s="9" t="str">
        <f t="shared" si="72"/>
        <v>e) 21-25</v>
      </c>
      <c r="F877" s="9" t="str">
        <f t="shared" si="73"/>
        <v>21-25</v>
      </c>
      <c r="G877" s="10" t="s">
        <v>73</v>
      </c>
      <c r="H877" s="12" t="s">
        <v>1023</v>
      </c>
      <c r="I877" s="12" t="s">
        <v>18</v>
      </c>
      <c r="J877" s="17" t="s">
        <v>1024</v>
      </c>
      <c r="K877" s="12" t="s">
        <v>1025</v>
      </c>
      <c r="L877" s="12" t="s">
        <v>1026</v>
      </c>
      <c r="M877" s="12" t="s">
        <v>1027</v>
      </c>
      <c r="N877" s="12" t="s">
        <v>65</v>
      </c>
      <c r="O877" s="14">
        <v>0</v>
      </c>
      <c r="P877" s="13">
        <v>1</v>
      </c>
      <c r="Q877" s="42">
        <f t="shared" si="74"/>
        <v>2014</v>
      </c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</row>
    <row r="878" spans="1:110" ht="15" x14ac:dyDescent="0.2">
      <c r="A878" s="15" t="s">
        <v>1230</v>
      </c>
      <c r="B878" s="16">
        <v>31847</v>
      </c>
      <c r="C878" s="16">
        <v>41089</v>
      </c>
      <c r="D878" s="9">
        <f t="shared" si="71"/>
        <v>25</v>
      </c>
      <c r="E878" s="9" t="str">
        <f t="shared" si="72"/>
        <v>e) 21-25</v>
      </c>
      <c r="F878" s="9" t="str">
        <f t="shared" si="73"/>
        <v>21-25</v>
      </c>
      <c r="G878" s="10" t="s">
        <v>73</v>
      </c>
      <c r="H878" s="12" t="s">
        <v>973</v>
      </c>
      <c r="I878" s="12" t="s">
        <v>18</v>
      </c>
      <c r="J878" s="17" t="s">
        <v>163</v>
      </c>
      <c r="K878" s="12" t="s">
        <v>59</v>
      </c>
      <c r="L878" s="12" t="s">
        <v>60</v>
      </c>
      <c r="M878" s="12" t="s">
        <v>190</v>
      </c>
      <c r="N878" s="12" t="s">
        <v>65</v>
      </c>
      <c r="O878" s="19">
        <v>28562</v>
      </c>
      <c r="P878" s="13">
        <v>1</v>
      </c>
      <c r="Q878" s="42">
        <f t="shared" si="74"/>
        <v>2011</v>
      </c>
      <c r="R878" s="5"/>
    </row>
    <row r="879" spans="1:110" ht="15" x14ac:dyDescent="0.2">
      <c r="A879" s="15" t="s">
        <v>1230</v>
      </c>
      <c r="B879" s="16">
        <v>32929</v>
      </c>
      <c r="C879" s="16">
        <v>41061</v>
      </c>
      <c r="D879" s="9">
        <f t="shared" si="71"/>
        <v>22</v>
      </c>
      <c r="E879" s="9" t="str">
        <f t="shared" si="72"/>
        <v>e) 21-25</v>
      </c>
      <c r="F879" s="9" t="str">
        <f t="shared" si="73"/>
        <v>21-25</v>
      </c>
      <c r="G879" s="10" t="s">
        <v>73</v>
      </c>
      <c r="H879" s="12" t="s">
        <v>1063</v>
      </c>
      <c r="I879" s="12" t="s">
        <v>18</v>
      </c>
      <c r="J879" s="17" t="s">
        <v>1064</v>
      </c>
      <c r="K879" s="12" t="s">
        <v>376</v>
      </c>
      <c r="L879" s="12" t="s">
        <v>377</v>
      </c>
      <c r="M879" s="12" t="s">
        <v>994</v>
      </c>
      <c r="N879" s="12" t="s">
        <v>65</v>
      </c>
      <c r="O879" s="19">
        <v>28562</v>
      </c>
      <c r="P879" s="13">
        <v>1</v>
      </c>
      <c r="Q879" s="42">
        <f t="shared" si="74"/>
        <v>2012</v>
      </c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</row>
    <row r="880" spans="1:110" ht="15" x14ac:dyDescent="0.2">
      <c r="A880" s="15" t="s">
        <v>1230</v>
      </c>
      <c r="B880" s="16">
        <v>32740</v>
      </c>
      <c r="C880" s="16">
        <v>41140</v>
      </c>
      <c r="D880" s="9">
        <f t="shared" si="71"/>
        <v>23</v>
      </c>
      <c r="E880" s="9" t="str">
        <f t="shared" si="72"/>
        <v>e) 21-25</v>
      </c>
      <c r="F880" s="9" t="str">
        <f t="shared" si="73"/>
        <v>21-25</v>
      </c>
      <c r="G880" s="10" t="s">
        <v>73</v>
      </c>
      <c r="H880" s="12" t="s">
        <v>1067</v>
      </c>
      <c r="I880" s="12" t="s">
        <v>18</v>
      </c>
      <c r="J880" s="17" t="s">
        <v>1068</v>
      </c>
      <c r="K880" s="12" t="s">
        <v>376</v>
      </c>
      <c r="L880" s="12" t="s">
        <v>377</v>
      </c>
      <c r="M880" s="12" t="s">
        <v>837</v>
      </c>
      <c r="N880" s="12" t="s">
        <v>65</v>
      </c>
      <c r="O880" s="19">
        <v>28562</v>
      </c>
      <c r="P880" s="13">
        <v>1</v>
      </c>
      <c r="Q880" s="42">
        <f t="shared" si="74"/>
        <v>2012</v>
      </c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</row>
    <row r="881" spans="1:110" ht="15" x14ac:dyDescent="0.2">
      <c r="A881" s="15" t="s">
        <v>1230</v>
      </c>
      <c r="B881" s="16">
        <v>32565</v>
      </c>
      <c r="C881" s="16">
        <v>41274</v>
      </c>
      <c r="D881" s="9">
        <f t="shared" si="71"/>
        <v>23</v>
      </c>
      <c r="E881" s="9" t="str">
        <f t="shared" si="72"/>
        <v>e) 21-25</v>
      </c>
      <c r="F881" s="9" t="str">
        <f t="shared" si="73"/>
        <v>21-25</v>
      </c>
      <c r="G881" s="10" t="s">
        <v>73</v>
      </c>
      <c r="H881" s="12" t="s">
        <v>1078</v>
      </c>
      <c r="I881" s="12" t="s">
        <v>18</v>
      </c>
      <c r="J881" s="17" t="s">
        <v>1079</v>
      </c>
      <c r="K881" s="12" t="s">
        <v>376</v>
      </c>
      <c r="L881" s="12" t="s">
        <v>377</v>
      </c>
      <c r="M881" s="12" t="s">
        <v>378</v>
      </c>
      <c r="N881" s="12" t="s">
        <v>65</v>
      </c>
      <c r="O881" s="19">
        <v>28562</v>
      </c>
      <c r="P881" s="13">
        <v>1</v>
      </c>
      <c r="Q881" s="42">
        <f t="shared" si="74"/>
        <v>2012</v>
      </c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</row>
    <row r="882" spans="1:110" ht="15" x14ac:dyDescent="0.2">
      <c r="A882" s="15" t="s">
        <v>1230</v>
      </c>
      <c r="B882" s="16">
        <v>33335</v>
      </c>
      <c r="C882" s="16">
        <v>41274</v>
      </c>
      <c r="D882" s="9">
        <f t="shared" si="71"/>
        <v>21</v>
      </c>
      <c r="E882" s="9" t="str">
        <f t="shared" si="72"/>
        <v>e) 21-25</v>
      </c>
      <c r="F882" s="9" t="str">
        <f t="shared" si="73"/>
        <v>21-25</v>
      </c>
      <c r="G882" s="10" t="s">
        <v>73</v>
      </c>
      <c r="H882" s="12" t="s">
        <v>298</v>
      </c>
      <c r="I882" s="12" t="s">
        <v>18</v>
      </c>
      <c r="J882" s="17" t="s">
        <v>1083</v>
      </c>
      <c r="K882" s="12" t="s">
        <v>376</v>
      </c>
      <c r="L882" s="12" t="s">
        <v>377</v>
      </c>
      <c r="M882" s="12" t="s">
        <v>378</v>
      </c>
      <c r="N882" s="12" t="s">
        <v>65</v>
      </c>
      <c r="O882" s="19">
        <v>28562</v>
      </c>
      <c r="P882" s="13">
        <v>1</v>
      </c>
      <c r="Q882" s="42">
        <f t="shared" si="74"/>
        <v>2012</v>
      </c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</row>
    <row r="883" spans="1:110" ht="15" x14ac:dyDescent="0.2">
      <c r="A883" s="15" t="s">
        <v>1230</v>
      </c>
      <c r="B883" s="16">
        <v>33104</v>
      </c>
      <c r="C883" s="16">
        <v>42004</v>
      </c>
      <c r="D883" s="9">
        <f t="shared" si="71"/>
        <v>24</v>
      </c>
      <c r="E883" s="9" t="str">
        <f t="shared" si="72"/>
        <v>e) 21-25</v>
      </c>
      <c r="F883" s="9" t="str">
        <f t="shared" si="73"/>
        <v>21-25</v>
      </c>
      <c r="G883" s="10" t="s">
        <v>73</v>
      </c>
      <c r="H883" s="12" t="s">
        <v>1096</v>
      </c>
      <c r="I883" s="12" t="s">
        <v>18</v>
      </c>
      <c r="J883" s="17" t="s">
        <v>1097</v>
      </c>
      <c r="K883" s="12" t="s">
        <v>376</v>
      </c>
      <c r="L883" s="12" t="s">
        <v>377</v>
      </c>
      <c r="M883" s="12" t="s">
        <v>378</v>
      </c>
      <c r="N883" s="12" t="s">
        <v>65</v>
      </c>
      <c r="O883" s="19">
        <v>28562</v>
      </c>
      <c r="P883" s="13">
        <v>1</v>
      </c>
      <c r="Q883" s="42">
        <f t="shared" si="74"/>
        <v>2012</v>
      </c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</row>
    <row r="884" spans="1:110" ht="15" x14ac:dyDescent="0.2">
      <c r="A884" s="40" t="s">
        <v>1230</v>
      </c>
      <c r="B884" s="16">
        <v>31844</v>
      </c>
      <c r="C884" s="16">
        <v>40908</v>
      </c>
      <c r="D884" s="9">
        <f t="shared" si="71"/>
        <v>24</v>
      </c>
      <c r="E884" s="9" t="str">
        <f t="shared" si="72"/>
        <v>e) 21-25</v>
      </c>
      <c r="F884" s="9" t="str">
        <f t="shared" si="73"/>
        <v>21-25</v>
      </c>
      <c r="G884" s="10" t="s">
        <v>73</v>
      </c>
      <c r="H884" s="12" t="s">
        <v>1108</v>
      </c>
      <c r="I884" s="12" t="s">
        <v>18</v>
      </c>
      <c r="J884" s="17" t="s">
        <v>1109</v>
      </c>
      <c r="K884" s="12" t="s">
        <v>997</v>
      </c>
      <c r="L884" s="12" t="s">
        <v>998</v>
      </c>
      <c r="M884" s="12" t="s">
        <v>999</v>
      </c>
      <c r="N884" s="12" t="s">
        <v>65</v>
      </c>
      <c r="O884" s="19">
        <v>28562</v>
      </c>
      <c r="P884" s="13">
        <v>1</v>
      </c>
      <c r="Q884" s="42">
        <f t="shared" si="74"/>
        <v>2014</v>
      </c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</row>
    <row r="885" spans="1:110" ht="15" x14ac:dyDescent="0.2">
      <c r="A885" s="15" t="s">
        <v>1230</v>
      </c>
      <c r="B885" s="16">
        <v>32201</v>
      </c>
      <c r="C885" s="16">
        <v>41089</v>
      </c>
      <c r="D885" s="9">
        <f t="shared" si="71"/>
        <v>24</v>
      </c>
      <c r="E885" s="9" t="str">
        <f t="shared" si="72"/>
        <v>e) 21-25</v>
      </c>
      <c r="F885" s="9" t="str">
        <f t="shared" si="73"/>
        <v>21-25</v>
      </c>
      <c r="G885" s="10" t="s">
        <v>73</v>
      </c>
      <c r="H885" s="12" t="s">
        <v>1114</v>
      </c>
      <c r="I885" s="12" t="s">
        <v>18</v>
      </c>
      <c r="J885" s="17" t="s">
        <v>1115</v>
      </c>
      <c r="K885" s="12" t="s">
        <v>997</v>
      </c>
      <c r="L885" s="12" t="s">
        <v>998</v>
      </c>
      <c r="M885" s="12" t="s">
        <v>999</v>
      </c>
      <c r="N885" s="12" t="s">
        <v>65</v>
      </c>
      <c r="O885" s="19">
        <v>28562</v>
      </c>
      <c r="P885" s="13">
        <v>1</v>
      </c>
      <c r="Q885" s="42">
        <f t="shared" si="74"/>
        <v>2011</v>
      </c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</row>
    <row r="886" spans="1:110" ht="15" x14ac:dyDescent="0.2">
      <c r="A886" s="15" t="s">
        <v>1230</v>
      </c>
      <c r="B886" s="16">
        <v>33104</v>
      </c>
      <c r="C886" s="16">
        <v>42125</v>
      </c>
      <c r="D886" s="9">
        <f t="shared" si="71"/>
        <v>24</v>
      </c>
      <c r="E886" s="9" t="str">
        <f t="shared" si="72"/>
        <v>e) 21-25</v>
      </c>
      <c r="F886" s="9" t="str">
        <f t="shared" si="73"/>
        <v>21-25</v>
      </c>
      <c r="G886" s="10" t="s">
        <v>73</v>
      </c>
      <c r="H886" s="12" t="s">
        <v>1118</v>
      </c>
      <c r="I886" s="12" t="s">
        <v>18</v>
      </c>
      <c r="J886" s="17" t="s">
        <v>805</v>
      </c>
      <c r="K886" s="12" t="s">
        <v>997</v>
      </c>
      <c r="L886" s="12" t="s">
        <v>998</v>
      </c>
      <c r="M886" s="12" t="s">
        <v>999</v>
      </c>
      <c r="N886" s="12" t="s">
        <v>65</v>
      </c>
      <c r="O886" s="19">
        <v>28562</v>
      </c>
      <c r="P886" s="13">
        <v>1</v>
      </c>
      <c r="Q886" s="42">
        <f t="shared" si="74"/>
        <v>2012</v>
      </c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</row>
    <row r="887" spans="1:110" ht="15" x14ac:dyDescent="0.2">
      <c r="A887" s="15" t="s">
        <v>1230</v>
      </c>
      <c r="B887" s="16">
        <v>33846</v>
      </c>
      <c r="C887" s="16">
        <v>41641</v>
      </c>
      <c r="D887" s="9">
        <f t="shared" si="71"/>
        <v>21</v>
      </c>
      <c r="E887" s="9" t="str">
        <f t="shared" si="72"/>
        <v>e) 21-25</v>
      </c>
      <c r="F887" s="9" t="str">
        <f t="shared" si="73"/>
        <v>21-25</v>
      </c>
      <c r="G887" s="10" t="s">
        <v>73</v>
      </c>
      <c r="H887" s="12" t="s">
        <v>1119</v>
      </c>
      <c r="I887" s="12" t="s">
        <v>18</v>
      </c>
      <c r="J887" s="17" t="s">
        <v>1120</v>
      </c>
      <c r="K887" s="12" t="s">
        <v>806</v>
      </c>
      <c r="L887" s="12" t="s">
        <v>1121</v>
      </c>
      <c r="M887" s="12" t="s">
        <v>1122</v>
      </c>
      <c r="N887" s="12" t="s">
        <v>65</v>
      </c>
      <c r="O887" s="19">
        <v>28562</v>
      </c>
      <c r="P887" s="13">
        <v>1</v>
      </c>
      <c r="Q887" s="42">
        <f t="shared" si="74"/>
        <v>2015</v>
      </c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</row>
    <row r="888" spans="1:110" ht="15" x14ac:dyDescent="0.2">
      <c r="A888" s="15" t="s">
        <v>1230</v>
      </c>
      <c r="B888" s="16">
        <v>33104</v>
      </c>
      <c r="C888" s="16">
        <v>41957</v>
      </c>
      <c r="D888" s="9">
        <f t="shared" si="71"/>
        <v>24</v>
      </c>
      <c r="E888" s="9" t="str">
        <f t="shared" si="72"/>
        <v>e) 21-25</v>
      </c>
      <c r="F888" s="9" t="str">
        <f t="shared" si="73"/>
        <v>21-25</v>
      </c>
      <c r="G888" s="10" t="s">
        <v>73</v>
      </c>
      <c r="H888" s="12" t="s">
        <v>1125</v>
      </c>
      <c r="I888" s="12" t="s">
        <v>18</v>
      </c>
      <c r="J888" s="17" t="s">
        <v>1126</v>
      </c>
      <c r="K888" s="12" t="s">
        <v>806</v>
      </c>
      <c r="L888" s="12" t="s">
        <v>1121</v>
      </c>
      <c r="M888" s="12" t="s">
        <v>1124</v>
      </c>
      <c r="N888" s="12" t="s">
        <v>26</v>
      </c>
      <c r="O888" s="19">
        <v>28562</v>
      </c>
      <c r="P888" s="13">
        <v>1</v>
      </c>
      <c r="Q888" s="42">
        <f t="shared" si="74"/>
        <v>2014</v>
      </c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</row>
    <row r="889" spans="1:110" ht="15" x14ac:dyDescent="0.2">
      <c r="A889" s="26" t="s">
        <v>1230</v>
      </c>
      <c r="B889" s="8">
        <v>32372</v>
      </c>
      <c r="C889" s="8">
        <v>40320</v>
      </c>
      <c r="D889" s="9">
        <f t="shared" si="71"/>
        <v>21</v>
      </c>
      <c r="E889" s="9" t="str">
        <f t="shared" si="72"/>
        <v>e) 21-25</v>
      </c>
      <c r="F889" s="9" t="str">
        <f t="shared" si="73"/>
        <v>21-25</v>
      </c>
      <c r="G889" s="10" t="s">
        <v>73</v>
      </c>
      <c r="H889" s="25" t="s">
        <v>192</v>
      </c>
      <c r="I889" s="25" t="s">
        <v>380</v>
      </c>
      <c r="J889" s="25"/>
      <c r="K889" s="25" t="s">
        <v>435</v>
      </c>
      <c r="L889" s="13" t="s">
        <v>744</v>
      </c>
      <c r="M889" s="25" t="s">
        <v>1150</v>
      </c>
      <c r="N889" s="25" t="s">
        <v>95</v>
      </c>
      <c r="O889" s="14">
        <v>0</v>
      </c>
      <c r="P889" s="13">
        <v>1</v>
      </c>
      <c r="Q889" s="41">
        <f t="shared" si="74"/>
        <v>2014</v>
      </c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</row>
    <row r="890" spans="1:110" ht="15" x14ac:dyDescent="0.2">
      <c r="A890" s="15" t="s">
        <v>1230</v>
      </c>
      <c r="B890" s="16">
        <v>31292</v>
      </c>
      <c r="C890" s="16">
        <v>41548</v>
      </c>
      <c r="D890" s="9">
        <f t="shared" si="71"/>
        <v>28</v>
      </c>
      <c r="E890" s="9" t="str">
        <f t="shared" si="72"/>
        <v>f) 26-30</v>
      </c>
      <c r="F890" s="9" t="str">
        <f t="shared" si="73"/>
        <v>26-30</v>
      </c>
      <c r="G890" s="10" t="s">
        <v>73</v>
      </c>
      <c r="H890" s="12" t="s">
        <v>1096</v>
      </c>
      <c r="I890" s="12" t="s">
        <v>18</v>
      </c>
      <c r="J890" s="17" t="s">
        <v>103</v>
      </c>
      <c r="K890" s="12" t="s">
        <v>59</v>
      </c>
      <c r="L890" s="12" t="s">
        <v>60</v>
      </c>
      <c r="M890" s="12" t="s">
        <v>190</v>
      </c>
      <c r="N890" s="12" t="s">
        <v>65</v>
      </c>
      <c r="O890" s="19">
        <v>28562</v>
      </c>
      <c r="P890" s="13">
        <v>1</v>
      </c>
      <c r="Q890" s="42">
        <f t="shared" si="74"/>
        <v>2010</v>
      </c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</row>
    <row r="891" spans="1:110" ht="15" x14ac:dyDescent="0.2">
      <c r="A891" s="15" t="s">
        <v>1230</v>
      </c>
      <c r="B891" s="16">
        <v>30367</v>
      </c>
      <c r="C891" s="16">
        <v>40693</v>
      </c>
      <c r="D891" s="9">
        <f t="shared" si="71"/>
        <v>28</v>
      </c>
      <c r="E891" s="9" t="str">
        <f t="shared" si="72"/>
        <v>f) 26-30</v>
      </c>
      <c r="F891" s="9" t="str">
        <f t="shared" si="73"/>
        <v>26-30</v>
      </c>
      <c r="G891" s="10" t="s">
        <v>73</v>
      </c>
      <c r="H891" s="12" t="s">
        <v>841</v>
      </c>
      <c r="I891" s="12" t="s">
        <v>18</v>
      </c>
      <c r="J891" s="17" t="s">
        <v>1162</v>
      </c>
      <c r="K891" s="12" t="s">
        <v>376</v>
      </c>
      <c r="L891" s="12" t="s">
        <v>377</v>
      </c>
      <c r="M891" s="12" t="s">
        <v>69</v>
      </c>
      <c r="N891" s="12" t="s">
        <v>65</v>
      </c>
      <c r="O891" s="19">
        <v>28562</v>
      </c>
      <c r="P891" s="13">
        <v>1</v>
      </c>
      <c r="Q891" s="42">
        <f t="shared" si="74"/>
        <v>2013</v>
      </c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</row>
    <row r="892" spans="1:110" ht="15" x14ac:dyDescent="0.2">
      <c r="A892" s="15" t="s">
        <v>1230</v>
      </c>
      <c r="B892" s="16">
        <v>31292</v>
      </c>
      <c r="C892" s="16">
        <v>40786</v>
      </c>
      <c r="D892" s="9">
        <f t="shared" si="71"/>
        <v>26</v>
      </c>
      <c r="E892" s="9" t="str">
        <f t="shared" si="72"/>
        <v>f) 26-30</v>
      </c>
      <c r="F892" s="9" t="str">
        <f t="shared" si="73"/>
        <v>26-30</v>
      </c>
      <c r="G892" s="10" t="s">
        <v>73</v>
      </c>
      <c r="H892" s="12" t="s">
        <v>1178</v>
      </c>
      <c r="I892" s="12" t="s">
        <v>18</v>
      </c>
      <c r="J892" s="17" t="s">
        <v>1179</v>
      </c>
      <c r="K892" s="12" t="s">
        <v>997</v>
      </c>
      <c r="L892" s="12" t="s">
        <v>998</v>
      </c>
      <c r="M892" s="12" t="s">
        <v>999</v>
      </c>
      <c r="N892" s="12" t="s">
        <v>65</v>
      </c>
      <c r="O892" s="19">
        <v>28562</v>
      </c>
      <c r="P892" s="13">
        <v>1</v>
      </c>
      <c r="Q892" s="42">
        <f t="shared" si="74"/>
        <v>2011</v>
      </c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</row>
    <row r="893" spans="1:110" ht="15" x14ac:dyDescent="0.2">
      <c r="A893" s="15" t="s">
        <v>1230</v>
      </c>
      <c r="B893" s="16">
        <v>31109</v>
      </c>
      <c r="C893" s="16">
        <v>41089</v>
      </c>
      <c r="D893" s="9">
        <f t="shared" si="71"/>
        <v>27</v>
      </c>
      <c r="E893" s="9" t="str">
        <f t="shared" si="72"/>
        <v>f) 26-30</v>
      </c>
      <c r="F893" s="9" t="str">
        <f t="shared" si="73"/>
        <v>26-30</v>
      </c>
      <c r="G893" s="10" t="s">
        <v>73</v>
      </c>
      <c r="H893" s="12" t="s">
        <v>1180</v>
      </c>
      <c r="I893" s="12" t="s">
        <v>18</v>
      </c>
      <c r="J893" s="17" t="s">
        <v>1181</v>
      </c>
      <c r="K893" s="12" t="s">
        <v>997</v>
      </c>
      <c r="L893" s="12" t="s">
        <v>998</v>
      </c>
      <c r="M893" s="12" t="s">
        <v>999</v>
      </c>
      <c r="N893" s="12" t="s">
        <v>65</v>
      </c>
      <c r="O893" s="19">
        <v>28562</v>
      </c>
      <c r="P893" s="13">
        <v>1</v>
      </c>
      <c r="Q893" s="42">
        <f t="shared" si="74"/>
        <v>2011</v>
      </c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</row>
    <row r="894" spans="1:110" ht="15" x14ac:dyDescent="0.2">
      <c r="A894" s="15" t="s">
        <v>1230</v>
      </c>
      <c r="B894" s="16">
        <v>28379</v>
      </c>
      <c r="C894" s="16">
        <v>41000</v>
      </c>
      <c r="D894" s="9">
        <f t="shared" si="71"/>
        <v>34</v>
      </c>
      <c r="E894" s="9" t="str">
        <f t="shared" si="72"/>
        <v>g) 31+</v>
      </c>
      <c r="F894" s="9" t="str">
        <f t="shared" si="73"/>
        <v>31+</v>
      </c>
      <c r="G894" s="10" t="s">
        <v>73</v>
      </c>
      <c r="H894" s="12" t="s">
        <v>1206</v>
      </c>
      <c r="I894" s="12" t="s">
        <v>18</v>
      </c>
      <c r="J894" s="17" t="s">
        <v>1207</v>
      </c>
      <c r="K894" s="12" t="s">
        <v>806</v>
      </c>
      <c r="L894" s="12" t="s">
        <v>1121</v>
      </c>
      <c r="M894" s="12" t="s">
        <v>1122</v>
      </c>
      <c r="N894" s="12" t="s">
        <v>65</v>
      </c>
      <c r="O894" s="19">
        <v>28562</v>
      </c>
      <c r="P894" s="13">
        <v>1</v>
      </c>
      <c r="Q894" s="42">
        <f t="shared" si="74"/>
        <v>2012</v>
      </c>
      <c r="R894" s="5"/>
    </row>
    <row r="895" spans="1:110" ht="15" x14ac:dyDescent="0.2">
      <c r="A895" s="15"/>
      <c r="B895" s="16">
        <v>40331</v>
      </c>
      <c r="C895" s="16">
        <v>40512</v>
      </c>
      <c r="D895" s="9">
        <f t="shared" si="71"/>
        <v>0</v>
      </c>
      <c r="E895" s="9" t="str">
        <f t="shared" si="72"/>
        <v>a) 0-5</v>
      </c>
      <c r="F895" s="9" t="str">
        <f t="shared" si="73"/>
        <v>0-5</v>
      </c>
      <c r="G895" s="10" t="s">
        <v>73</v>
      </c>
      <c r="H895" s="12" t="s">
        <v>184</v>
      </c>
      <c r="I895" s="12" t="s">
        <v>18</v>
      </c>
      <c r="J895" s="17" t="s">
        <v>185</v>
      </c>
      <c r="K895" s="12" t="s">
        <v>59</v>
      </c>
      <c r="L895" s="12" t="s">
        <v>60</v>
      </c>
      <c r="M895" s="12" t="s">
        <v>69</v>
      </c>
      <c r="N895" s="12" t="s">
        <v>26</v>
      </c>
      <c r="O895" s="22">
        <v>23553</v>
      </c>
      <c r="P895" s="13">
        <v>1</v>
      </c>
      <c r="Q895" s="42">
        <f t="shared" si="74"/>
        <v>2012</v>
      </c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</row>
    <row r="896" spans="1:110" x14ac:dyDescent="0.2">
      <c r="P896" s="24"/>
      <c r="Q896" s="41"/>
    </row>
  </sheetData>
  <sortState ref="A1:DH896">
    <sortCondition ref="A1:A89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opLeftCell="A77" workbookViewId="0">
      <selection activeCell="A109" sqref="A109:A110"/>
    </sheetView>
  </sheetViews>
  <sheetFormatPr defaultRowHeight="15" x14ac:dyDescent="0.25"/>
  <cols>
    <col min="1" max="1" width="31.85546875" customWidth="1"/>
    <col min="2" max="2" width="26.28515625" style="52" customWidth="1"/>
    <col min="3" max="5" width="12.7109375" style="52" bestFit="1" customWidth="1"/>
    <col min="6" max="7" width="12" style="52" customWidth="1"/>
    <col min="8" max="8" width="12.7109375" style="52" bestFit="1" customWidth="1"/>
    <col min="9" max="9" width="13.85546875" style="52" bestFit="1" customWidth="1"/>
    <col min="10" max="13" width="5.7109375" customWidth="1"/>
    <col min="14" max="14" width="4" customWidth="1"/>
    <col min="15" max="15" width="4.7109375" customWidth="1"/>
    <col min="16" max="16" width="18.42578125" customWidth="1"/>
    <col min="17" max="17" width="15.7109375" customWidth="1"/>
    <col min="18" max="18" width="22.5703125" customWidth="1"/>
    <col min="19" max="19" width="10.7109375" customWidth="1"/>
    <col min="20" max="20" width="23.140625" customWidth="1"/>
    <col min="21" max="21" width="10.7109375" customWidth="1"/>
    <col min="22" max="22" width="15.28515625" customWidth="1"/>
    <col min="23" max="23" width="10.7109375" customWidth="1"/>
    <col min="24" max="24" width="34" bestFit="1" customWidth="1"/>
    <col min="25" max="25" width="10.7109375" customWidth="1"/>
    <col min="26" max="26" width="43.140625" bestFit="1" customWidth="1"/>
    <col min="27" max="27" width="10.7109375" customWidth="1"/>
    <col min="28" max="28" width="13.42578125" customWidth="1"/>
    <col min="29" max="29" width="10.7109375" customWidth="1"/>
    <col min="30" max="30" width="38.28515625" bestFit="1" customWidth="1"/>
    <col min="31" max="31" width="10.7109375" customWidth="1"/>
    <col min="32" max="32" width="37" customWidth="1"/>
    <col min="33" max="33" width="10.7109375" customWidth="1"/>
    <col min="34" max="34" width="35.140625" bestFit="1" customWidth="1"/>
    <col min="35" max="35" width="10.7109375" customWidth="1"/>
    <col min="36" max="36" width="36.85546875" bestFit="1" customWidth="1"/>
    <col min="37" max="37" width="10.7109375" customWidth="1"/>
    <col min="38" max="38" width="38.140625" bestFit="1" customWidth="1"/>
    <col min="39" max="39" width="10.7109375" customWidth="1"/>
    <col min="40" max="40" width="13.42578125" customWidth="1"/>
    <col min="41" max="41" width="10.7109375" customWidth="1"/>
    <col min="42" max="42" width="14" customWidth="1"/>
    <col min="43" max="43" width="10.7109375" customWidth="1"/>
    <col min="44" max="44" width="18.140625" customWidth="1"/>
    <col min="45" max="45" width="10.7109375" customWidth="1"/>
    <col min="46" max="46" width="22" bestFit="1" customWidth="1"/>
    <col min="47" max="47" width="10.7109375" customWidth="1"/>
    <col min="48" max="48" width="23.28515625" bestFit="1" customWidth="1"/>
    <col min="49" max="49" width="10.7109375" customWidth="1"/>
    <col min="50" max="50" width="34.140625" bestFit="1" customWidth="1"/>
    <col min="51" max="51" width="10.7109375" customWidth="1"/>
    <col min="52" max="52" width="19.42578125" customWidth="1"/>
    <col min="53" max="53" width="10.7109375" customWidth="1"/>
    <col min="54" max="54" width="20.28515625" customWidth="1"/>
    <col min="55" max="55" width="10.7109375" customWidth="1"/>
    <col min="56" max="56" width="22.28515625" bestFit="1" customWidth="1"/>
    <col min="57" max="57" width="10.7109375" customWidth="1"/>
    <col min="58" max="58" width="23.140625" bestFit="1" customWidth="1"/>
    <col min="59" max="59" width="10.7109375" customWidth="1"/>
    <col min="60" max="60" width="23.42578125" bestFit="1" customWidth="1"/>
    <col min="61" max="61" width="10.7109375" customWidth="1"/>
    <col min="62" max="62" width="13.42578125" customWidth="1"/>
    <col min="63" max="63" width="10.7109375" customWidth="1"/>
    <col min="64" max="64" width="18.42578125" customWidth="1"/>
    <col min="65" max="65" width="15.7109375" customWidth="1"/>
  </cols>
  <sheetData>
    <row r="1" spans="1:9" x14ac:dyDescent="0.25">
      <c r="B1" s="51" t="s">
        <v>1270</v>
      </c>
    </row>
    <row r="2" spans="1:9" x14ac:dyDescent="0.25">
      <c r="A2" s="54" t="s">
        <v>1271</v>
      </c>
      <c r="B2" s="55" t="s">
        <v>1257</v>
      </c>
      <c r="C2" s="55" t="s">
        <v>1258</v>
      </c>
      <c r="D2" s="55" t="s">
        <v>1259</v>
      </c>
      <c r="E2" s="55" t="s">
        <v>1260</v>
      </c>
      <c r="F2" s="55" t="s">
        <v>1261</v>
      </c>
      <c r="G2" s="55" t="s">
        <v>1262</v>
      </c>
      <c r="H2" s="55" t="s">
        <v>1263</v>
      </c>
      <c r="I2" s="55" t="s">
        <v>1256</v>
      </c>
    </row>
    <row r="3" spans="1:9" x14ac:dyDescent="0.25">
      <c r="A3" s="62" t="s">
        <v>1231</v>
      </c>
      <c r="B3" s="63"/>
      <c r="C3" s="63"/>
      <c r="D3" s="63"/>
      <c r="E3" s="63"/>
      <c r="F3" s="63"/>
      <c r="G3" s="63"/>
      <c r="H3" s="63"/>
      <c r="I3" s="63"/>
    </row>
    <row r="4" spans="1:9" s="53" customFormat="1" x14ac:dyDescent="0.25">
      <c r="A4" s="58" t="s">
        <v>1267</v>
      </c>
      <c r="B4" s="59">
        <v>28562</v>
      </c>
      <c r="C4" s="59">
        <v>142810</v>
      </c>
      <c r="D4" s="59">
        <v>85686</v>
      </c>
      <c r="E4" s="59">
        <v>206041</v>
      </c>
      <c r="F4" s="59">
        <v>85686</v>
      </c>
      <c r="G4" s="59"/>
      <c r="H4" s="59">
        <v>342744</v>
      </c>
      <c r="I4" s="59">
        <v>891529</v>
      </c>
    </row>
    <row r="5" spans="1:9" x14ac:dyDescent="0.25">
      <c r="A5" s="60" t="s">
        <v>1268</v>
      </c>
      <c r="B5" s="57">
        <v>1</v>
      </c>
      <c r="C5" s="57">
        <v>5</v>
      </c>
      <c r="D5" s="57">
        <v>3</v>
      </c>
      <c r="E5" s="57">
        <v>8</v>
      </c>
      <c r="F5" s="57">
        <v>3</v>
      </c>
      <c r="G5" s="57"/>
      <c r="H5" s="57">
        <v>12</v>
      </c>
      <c r="I5" s="57">
        <v>32</v>
      </c>
    </row>
    <row r="6" spans="1:9" x14ac:dyDescent="0.25">
      <c r="A6" s="62" t="s">
        <v>1216</v>
      </c>
      <c r="B6" s="63"/>
      <c r="C6" s="63"/>
      <c r="D6" s="63"/>
      <c r="E6" s="63"/>
      <c r="F6" s="63"/>
      <c r="G6" s="63"/>
      <c r="H6" s="63"/>
      <c r="I6" s="63"/>
    </row>
    <row r="7" spans="1:9" s="53" customFormat="1" x14ac:dyDescent="0.25">
      <c r="A7" s="58" t="s">
        <v>1267</v>
      </c>
      <c r="B7" s="59">
        <v>211263.62000000002</v>
      </c>
      <c r="C7" s="59">
        <v>148212.15</v>
      </c>
      <c r="D7" s="59">
        <v>59284.86</v>
      </c>
      <c r="E7" s="59">
        <v>23932.920000000002</v>
      </c>
      <c r="F7" s="59">
        <v>6256.95</v>
      </c>
      <c r="G7" s="59">
        <v>0</v>
      </c>
      <c r="H7" s="59">
        <v>71798.760000000009</v>
      </c>
      <c r="I7" s="59">
        <v>520749.26000000013</v>
      </c>
    </row>
    <row r="8" spans="1:9" x14ac:dyDescent="0.25">
      <c r="A8" s="60" t="s">
        <v>1268</v>
      </c>
      <c r="B8" s="57">
        <v>17</v>
      </c>
      <c r="C8" s="57">
        <v>10</v>
      </c>
      <c r="D8" s="57">
        <v>4</v>
      </c>
      <c r="E8" s="57">
        <v>2</v>
      </c>
      <c r="F8" s="57">
        <v>1</v>
      </c>
      <c r="G8" s="57">
        <v>1</v>
      </c>
      <c r="H8" s="57">
        <v>6</v>
      </c>
      <c r="I8" s="57">
        <v>41</v>
      </c>
    </row>
    <row r="9" spans="1:9" x14ac:dyDescent="0.25">
      <c r="A9" s="62" t="s">
        <v>1239</v>
      </c>
      <c r="B9" s="63"/>
      <c r="C9" s="63"/>
      <c r="D9" s="63"/>
      <c r="E9" s="63"/>
      <c r="F9" s="63"/>
      <c r="G9" s="63"/>
      <c r="H9" s="63"/>
      <c r="I9" s="63"/>
    </row>
    <row r="10" spans="1:9" s="53" customFormat="1" x14ac:dyDescent="0.25">
      <c r="A10" s="58" t="s">
        <v>1267</v>
      </c>
      <c r="B10" s="59">
        <v>45</v>
      </c>
      <c r="C10" s="59">
        <v>353</v>
      </c>
      <c r="D10" s="59"/>
      <c r="E10" s="59"/>
      <c r="F10" s="59"/>
      <c r="G10" s="59"/>
      <c r="H10" s="59"/>
      <c r="I10" s="59">
        <v>398</v>
      </c>
    </row>
    <row r="11" spans="1:9" x14ac:dyDescent="0.25">
      <c r="A11" s="60" t="s">
        <v>1268</v>
      </c>
      <c r="B11" s="57">
        <v>2</v>
      </c>
      <c r="C11" s="57">
        <v>1</v>
      </c>
      <c r="D11" s="57"/>
      <c r="E11" s="57"/>
      <c r="F11" s="57"/>
      <c r="G11" s="57"/>
      <c r="H11" s="57"/>
      <c r="I11" s="57">
        <v>3</v>
      </c>
    </row>
    <row r="12" spans="1:9" x14ac:dyDescent="0.25">
      <c r="A12" s="62" t="s">
        <v>1220</v>
      </c>
      <c r="B12" s="63"/>
      <c r="C12" s="63"/>
      <c r="D12" s="63"/>
      <c r="E12" s="63"/>
      <c r="F12" s="63"/>
      <c r="G12" s="63"/>
      <c r="H12" s="63"/>
      <c r="I12" s="63"/>
    </row>
    <row r="13" spans="1:9" s="53" customFormat="1" x14ac:dyDescent="0.25">
      <c r="A13" s="58" t="s">
        <v>1267</v>
      </c>
      <c r="B13" s="59">
        <v>0</v>
      </c>
      <c r="C13" s="59"/>
      <c r="D13" s="59"/>
      <c r="E13" s="59"/>
      <c r="F13" s="59"/>
      <c r="G13" s="59"/>
      <c r="H13" s="59"/>
      <c r="I13" s="59">
        <v>0</v>
      </c>
    </row>
    <row r="14" spans="1:9" x14ac:dyDescent="0.25">
      <c r="A14" s="60" t="s">
        <v>1268</v>
      </c>
      <c r="B14" s="57">
        <v>2</v>
      </c>
      <c r="C14" s="57"/>
      <c r="D14" s="57"/>
      <c r="E14" s="57"/>
      <c r="F14" s="57"/>
      <c r="G14" s="57"/>
      <c r="H14" s="57"/>
      <c r="I14" s="57">
        <v>2</v>
      </c>
    </row>
    <row r="15" spans="1:9" x14ac:dyDescent="0.25">
      <c r="A15" s="62" t="s">
        <v>1237</v>
      </c>
      <c r="B15" s="63"/>
      <c r="C15" s="63"/>
      <c r="D15" s="63"/>
      <c r="E15" s="63"/>
      <c r="F15" s="63"/>
      <c r="G15" s="63"/>
      <c r="H15" s="63"/>
      <c r="I15" s="63"/>
    </row>
    <row r="16" spans="1:9" s="53" customFormat="1" x14ac:dyDescent="0.25">
      <c r="A16" s="58" t="s">
        <v>1267</v>
      </c>
      <c r="B16" s="59">
        <v>500</v>
      </c>
      <c r="C16" s="59">
        <v>7500</v>
      </c>
      <c r="D16" s="59">
        <v>1850</v>
      </c>
      <c r="E16" s="59">
        <v>2400</v>
      </c>
      <c r="F16" s="59"/>
      <c r="G16" s="59">
        <v>0</v>
      </c>
      <c r="H16" s="59">
        <v>0</v>
      </c>
      <c r="I16" s="59">
        <v>12250</v>
      </c>
    </row>
    <row r="17" spans="1:9" x14ac:dyDescent="0.25">
      <c r="A17" s="60" t="s">
        <v>1268</v>
      </c>
      <c r="B17" s="57">
        <v>4</v>
      </c>
      <c r="C17" s="57">
        <v>4</v>
      </c>
      <c r="D17" s="57">
        <v>3</v>
      </c>
      <c r="E17" s="57">
        <v>1</v>
      </c>
      <c r="F17" s="57"/>
      <c r="G17" s="57">
        <v>2</v>
      </c>
      <c r="H17" s="57">
        <v>2</v>
      </c>
      <c r="I17" s="57">
        <v>16</v>
      </c>
    </row>
    <row r="18" spans="1:9" x14ac:dyDescent="0.25">
      <c r="A18" s="62" t="s">
        <v>1238</v>
      </c>
      <c r="B18" s="63"/>
      <c r="C18" s="63"/>
      <c r="D18" s="63"/>
      <c r="E18" s="63"/>
      <c r="F18" s="63"/>
      <c r="G18" s="63"/>
      <c r="H18" s="63"/>
      <c r="I18" s="63"/>
    </row>
    <row r="19" spans="1:9" s="53" customFormat="1" x14ac:dyDescent="0.25">
      <c r="A19" s="58" t="s">
        <v>1267</v>
      </c>
      <c r="B19" s="59">
        <v>172</v>
      </c>
      <c r="C19" s="59"/>
      <c r="D19" s="59">
        <v>295</v>
      </c>
      <c r="E19" s="59"/>
      <c r="F19" s="59"/>
      <c r="G19" s="59">
        <v>182</v>
      </c>
      <c r="H19" s="59">
        <v>0</v>
      </c>
      <c r="I19" s="59">
        <v>649</v>
      </c>
    </row>
    <row r="20" spans="1:9" x14ac:dyDescent="0.25">
      <c r="A20" s="60" t="s">
        <v>1268</v>
      </c>
      <c r="B20" s="57">
        <v>1</v>
      </c>
      <c r="C20" s="57"/>
      <c r="D20" s="57">
        <v>1</v>
      </c>
      <c r="E20" s="57"/>
      <c r="F20" s="57"/>
      <c r="G20" s="57">
        <v>1</v>
      </c>
      <c r="H20" s="57">
        <v>1</v>
      </c>
      <c r="I20" s="57">
        <v>4</v>
      </c>
    </row>
    <row r="21" spans="1:9" x14ac:dyDescent="0.25">
      <c r="A21" s="62" t="s">
        <v>1236</v>
      </c>
      <c r="B21" s="63"/>
      <c r="C21" s="63"/>
      <c r="D21" s="63"/>
      <c r="E21" s="63"/>
      <c r="F21" s="63"/>
      <c r="G21" s="63"/>
      <c r="H21" s="63"/>
      <c r="I21" s="63"/>
    </row>
    <row r="22" spans="1:9" s="53" customFormat="1" x14ac:dyDescent="0.25">
      <c r="A22" s="58" t="s">
        <v>1267</v>
      </c>
      <c r="B22" s="59">
        <v>728</v>
      </c>
      <c r="C22" s="59">
        <v>0</v>
      </c>
      <c r="D22" s="59"/>
      <c r="E22" s="59"/>
      <c r="F22" s="59">
        <v>0</v>
      </c>
      <c r="G22" s="59"/>
      <c r="H22" s="59">
        <v>651.94000000000005</v>
      </c>
      <c r="I22" s="59">
        <v>1379.94</v>
      </c>
    </row>
    <row r="23" spans="1:9" x14ac:dyDescent="0.25">
      <c r="A23" s="60" t="s">
        <v>1268</v>
      </c>
      <c r="B23" s="57">
        <v>12</v>
      </c>
      <c r="C23" s="57">
        <v>3</v>
      </c>
      <c r="D23" s="57"/>
      <c r="E23" s="57"/>
      <c r="F23" s="57">
        <v>1</v>
      </c>
      <c r="G23" s="57"/>
      <c r="H23" s="57">
        <v>6</v>
      </c>
      <c r="I23" s="57">
        <v>22</v>
      </c>
    </row>
    <row r="24" spans="1:9" x14ac:dyDescent="0.25">
      <c r="A24" s="62" t="s">
        <v>1235</v>
      </c>
      <c r="B24" s="63"/>
      <c r="C24" s="63"/>
      <c r="D24" s="63"/>
      <c r="E24" s="63"/>
      <c r="F24" s="63"/>
      <c r="G24" s="63"/>
      <c r="H24" s="63"/>
      <c r="I24" s="63"/>
    </row>
    <row r="25" spans="1:9" s="53" customFormat="1" x14ac:dyDescent="0.25">
      <c r="A25" s="58" t="s">
        <v>1267</v>
      </c>
      <c r="B25" s="59">
        <v>0</v>
      </c>
      <c r="C25" s="59"/>
      <c r="D25" s="59"/>
      <c r="E25" s="59"/>
      <c r="F25" s="59"/>
      <c r="G25" s="59"/>
      <c r="H25" s="59"/>
      <c r="I25" s="59">
        <v>0</v>
      </c>
    </row>
    <row r="26" spans="1:9" x14ac:dyDescent="0.25">
      <c r="A26" s="60" t="s">
        <v>1268</v>
      </c>
      <c r="B26" s="57">
        <v>1</v>
      </c>
      <c r="C26" s="57"/>
      <c r="D26" s="57"/>
      <c r="E26" s="57"/>
      <c r="F26" s="57"/>
      <c r="G26" s="57"/>
      <c r="H26" s="57"/>
      <c r="I26" s="57">
        <v>1</v>
      </c>
    </row>
    <row r="27" spans="1:9" x14ac:dyDescent="0.25">
      <c r="A27" s="62" t="s">
        <v>1233</v>
      </c>
      <c r="B27" s="63"/>
      <c r="C27" s="63"/>
      <c r="D27" s="63"/>
      <c r="E27" s="63"/>
      <c r="F27" s="63"/>
      <c r="G27" s="63"/>
      <c r="H27" s="63"/>
      <c r="I27" s="63"/>
    </row>
    <row r="28" spans="1:9" s="53" customFormat="1" x14ac:dyDescent="0.25">
      <c r="A28" s="58" t="s">
        <v>1267</v>
      </c>
      <c r="B28" s="59">
        <v>0</v>
      </c>
      <c r="C28" s="59">
        <v>0</v>
      </c>
      <c r="D28" s="59"/>
      <c r="E28" s="59"/>
      <c r="F28" s="59"/>
      <c r="G28" s="59">
        <v>28562</v>
      </c>
      <c r="H28" s="59">
        <v>0</v>
      </c>
      <c r="I28" s="59">
        <v>28562</v>
      </c>
    </row>
    <row r="29" spans="1:9" x14ac:dyDescent="0.25">
      <c r="A29" s="60" t="s">
        <v>1268</v>
      </c>
      <c r="B29" s="57">
        <v>7</v>
      </c>
      <c r="C29" s="57">
        <v>6</v>
      </c>
      <c r="D29" s="57"/>
      <c r="E29" s="57"/>
      <c r="F29" s="57"/>
      <c r="G29" s="57">
        <v>1</v>
      </c>
      <c r="H29" s="57">
        <v>6</v>
      </c>
      <c r="I29" s="57">
        <v>20</v>
      </c>
    </row>
    <row r="30" spans="1:9" x14ac:dyDescent="0.25">
      <c r="A30" s="62" t="s">
        <v>1232</v>
      </c>
      <c r="B30" s="63"/>
      <c r="C30" s="63"/>
      <c r="D30" s="63"/>
      <c r="E30" s="63"/>
      <c r="F30" s="63"/>
      <c r="G30" s="63"/>
      <c r="H30" s="63"/>
      <c r="I30" s="63"/>
    </row>
    <row r="31" spans="1:9" s="53" customFormat="1" x14ac:dyDescent="0.25">
      <c r="A31" s="58" t="s">
        <v>1267</v>
      </c>
      <c r="B31" s="59">
        <v>30075</v>
      </c>
      <c r="C31" s="59">
        <v>1350</v>
      </c>
      <c r="D31" s="59"/>
      <c r="E31" s="59"/>
      <c r="F31" s="59">
        <v>0</v>
      </c>
      <c r="G31" s="59"/>
      <c r="H31" s="59">
        <v>3661</v>
      </c>
      <c r="I31" s="59">
        <v>35086</v>
      </c>
    </row>
    <row r="32" spans="1:9" x14ac:dyDescent="0.25">
      <c r="A32" s="60" t="s">
        <v>1268</v>
      </c>
      <c r="B32" s="57">
        <v>6</v>
      </c>
      <c r="C32" s="57">
        <v>4</v>
      </c>
      <c r="D32" s="57"/>
      <c r="E32" s="57"/>
      <c r="F32" s="57">
        <v>1</v>
      </c>
      <c r="G32" s="57"/>
      <c r="H32" s="57">
        <v>5</v>
      </c>
      <c r="I32" s="57">
        <v>16</v>
      </c>
    </row>
    <row r="33" spans="1:9" x14ac:dyDescent="0.25">
      <c r="A33" s="62" t="s">
        <v>1240</v>
      </c>
      <c r="B33" s="63"/>
      <c r="C33" s="63"/>
      <c r="D33" s="63"/>
      <c r="E33" s="63"/>
      <c r="F33" s="63"/>
      <c r="G33" s="63"/>
      <c r="H33" s="63"/>
      <c r="I33" s="63"/>
    </row>
    <row r="34" spans="1:9" s="53" customFormat="1" x14ac:dyDescent="0.25">
      <c r="A34" s="58" t="s">
        <v>1267</v>
      </c>
      <c r="B34" s="59">
        <v>493</v>
      </c>
      <c r="C34" s="59">
        <v>823</v>
      </c>
      <c r="D34" s="59">
        <v>1494.5</v>
      </c>
      <c r="E34" s="59">
        <v>3708.5</v>
      </c>
      <c r="F34" s="59"/>
      <c r="G34" s="59"/>
      <c r="H34" s="59"/>
      <c r="I34" s="59">
        <v>6519</v>
      </c>
    </row>
    <row r="35" spans="1:9" x14ac:dyDescent="0.25">
      <c r="A35" s="60" t="s">
        <v>1268</v>
      </c>
      <c r="B35" s="57">
        <v>1</v>
      </c>
      <c r="C35" s="57">
        <v>4</v>
      </c>
      <c r="D35" s="57">
        <v>3</v>
      </c>
      <c r="E35" s="57">
        <v>2</v>
      </c>
      <c r="F35" s="57"/>
      <c r="G35" s="57"/>
      <c r="H35" s="57"/>
      <c r="I35" s="57">
        <v>10</v>
      </c>
    </row>
    <row r="36" spans="1:9" x14ac:dyDescent="0.25">
      <c r="A36" s="62" t="s">
        <v>1221</v>
      </c>
      <c r="B36" s="63"/>
      <c r="C36" s="63"/>
      <c r="D36" s="63"/>
      <c r="E36" s="63"/>
      <c r="F36" s="63"/>
      <c r="G36" s="63"/>
      <c r="H36" s="63"/>
      <c r="I36" s="63"/>
    </row>
    <row r="37" spans="1:9" s="53" customFormat="1" x14ac:dyDescent="0.25">
      <c r="A37" s="58" t="s">
        <v>1267</v>
      </c>
      <c r="B37" s="59">
        <v>28562</v>
      </c>
      <c r="C37" s="59"/>
      <c r="D37" s="59"/>
      <c r="E37" s="59"/>
      <c r="F37" s="59">
        <v>28562</v>
      </c>
      <c r="G37" s="59"/>
      <c r="H37" s="59">
        <v>28562</v>
      </c>
      <c r="I37" s="59">
        <v>85686</v>
      </c>
    </row>
    <row r="38" spans="1:9" x14ac:dyDescent="0.25">
      <c r="A38" s="60" t="s">
        <v>1268</v>
      </c>
      <c r="B38" s="57">
        <v>4</v>
      </c>
      <c r="C38" s="57"/>
      <c r="D38" s="57"/>
      <c r="E38" s="57"/>
      <c r="F38" s="57">
        <v>1</v>
      </c>
      <c r="G38" s="57"/>
      <c r="H38" s="57">
        <v>1</v>
      </c>
      <c r="I38" s="57">
        <v>6</v>
      </c>
    </row>
    <row r="39" spans="1:9" x14ac:dyDescent="0.25">
      <c r="A39" s="62" t="s">
        <v>1241</v>
      </c>
      <c r="B39" s="63"/>
      <c r="C39" s="63"/>
      <c r="D39" s="63"/>
      <c r="E39" s="63"/>
      <c r="F39" s="63"/>
      <c r="G39" s="63"/>
      <c r="H39" s="63"/>
      <c r="I39" s="63"/>
    </row>
    <row r="40" spans="1:9" s="53" customFormat="1" x14ac:dyDescent="0.25">
      <c r="A40" s="58" t="s">
        <v>1267</v>
      </c>
      <c r="B40" s="59">
        <v>0</v>
      </c>
      <c r="C40" s="59">
        <v>4000</v>
      </c>
      <c r="D40" s="59">
        <v>134</v>
      </c>
      <c r="E40" s="59"/>
      <c r="F40" s="59"/>
      <c r="G40" s="59"/>
      <c r="H40" s="59">
        <v>88.61</v>
      </c>
      <c r="I40" s="59">
        <v>4222.6099999999997</v>
      </c>
    </row>
    <row r="41" spans="1:9" x14ac:dyDescent="0.25">
      <c r="A41" s="60" t="s">
        <v>1268</v>
      </c>
      <c r="B41" s="57">
        <v>1</v>
      </c>
      <c r="C41" s="57">
        <v>1</v>
      </c>
      <c r="D41" s="57">
        <v>1</v>
      </c>
      <c r="E41" s="57"/>
      <c r="F41" s="57"/>
      <c r="G41" s="57"/>
      <c r="H41" s="57">
        <v>1</v>
      </c>
      <c r="I41" s="57">
        <v>4</v>
      </c>
    </row>
    <row r="42" spans="1:9" x14ac:dyDescent="0.25">
      <c r="A42" s="62" t="s">
        <v>1234</v>
      </c>
      <c r="B42" s="63"/>
      <c r="C42" s="63"/>
      <c r="D42" s="63"/>
      <c r="E42" s="63"/>
      <c r="F42" s="63"/>
      <c r="G42" s="63"/>
      <c r="H42" s="63"/>
      <c r="I42" s="63"/>
    </row>
    <row r="43" spans="1:9" s="53" customFormat="1" x14ac:dyDescent="0.25">
      <c r="A43" s="58" t="s">
        <v>1267</v>
      </c>
      <c r="B43" s="59"/>
      <c r="C43" s="59"/>
      <c r="D43" s="59"/>
      <c r="E43" s="59"/>
      <c r="F43" s="59">
        <v>28562</v>
      </c>
      <c r="G43" s="59"/>
      <c r="H43" s="59"/>
      <c r="I43" s="59">
        <v>28562</v>
      </c>
    </row>
    <row r="44" spans="1:9" x14ac:dyDescent="0.25">
      <c r="A44" s="60" t="s">
        <v>1268</v>
      </c>
      <c r="B44" s="57"/>
      <c r="C44" s="57"/>
      <c r="D44" s="57"/>
      <c r="E44" s="57"/>
      <c r="F44" s="57">
        <v>1</v>
      </c>
      <c r="G44" s="57"/>
      <c r="H44" s="57"/>
      <c r="I44" s="57">
        <v>1</v>
      </c>
    </row>
    <row r="45" spans="1:9" x14ac:dyDescent="0.25">
      <c r="A45" s="62" t="s">
        <v>1244</v>
      </c>
      <c r="B45" s="63"/>
      <c r="C45" s="63"/>
      <c r="D45" s="63"/>
      <c r="E45" s="63"/>
      <c r="F45" s="63"/>
      <c r="G45" s="63"/>
      <c r="H45" s="63"/>
      <c r="I45" s="63"/>
    </row>
    <row r="46" spans="1:9" s="53" customFormat="1" x14ac:dyDescent="0.25">
      <c r="A46" s="58" t="s">
        <v>1267</v>
      </c>
      <c r="B46" s="59">
        <v>366073</v>
      </c>
      <c r="C46" s="59">
        <v>53631</v>
      </c>
      <c r="D46" s="59"/>
      <c r="E46" s="59"/>
      <c r="F46" s="59"/>
      <c r="G46" s="59">
        <v>17877</v>
      </c>
      <c r="H46" s="59">
        <v>178770</v>
      </c>
      <c r="I46" s="59">
        <v>616351</v>
      </c>
    </row>
    <row r="47" spans="1:9" x14ac:dyDescent="0.25">
      <c r="A47" s="60" t="s">
        <v>1268</v>
      </c>
      <c r="B47" s="57">
        <v>26</v>
      </c>
      <c r="C47" s="57">
        <v>3</v>
      </c>
      <c r="D47" s="57"/>
      <c r="E47" s="57"/>
      <c r="F47" s="57"/>
      <c r="G47" s="57">
        <v>1</v>
      </c>
      <c r="H47" s="57">
        <v>11</v>
      </c>
      <c r="I47" s="57">
        <v>41</v>
      </c>
    </row>
    <row r="48" spans="1:9" x14ac:dyDescent="0.25">
      <c r="A48" s="62" t="s">
        <v>1248</v>
      </c>
      <c r="B48" s="63"/>
      <c r="C48" s="63"/>
      <c r="D48" s="63"/>
      <c r="E48" s="63"/>
      <c r="F48" s="63"/>
      <c r="G48" s="63"/>
      <c r="H48" s="63"/>
      <c r="I48" s="63"/>
    </row>
    <row r="49" spans="1:9" s="53" customFormat="1" x14ac:dyDescent="0.25">
      <c r="A49" s="58" t="s">
        <v>1267</v>
      </c>
      <c r="B49" s="59">
        <v>200797</v>
      </c>
      <c r="C49" s="59">
        <v>17877</v>
      </c>
      <c r="D49" s="59"/>
      <c r="E49" s="59"/>
      <c r="F49" s="59">
        <v>35754</v>
      </c>
      <c r="G49" s="59">
        <v>17877</v>
      </c>
      <c r="H49" s="59"/>
      <c r="I49" s="59">
        <v>272305</v>
      </c>
    </row>
    <row r="50" spans="1:9" x14ac:dyDescent="0.25">
      <c r="A50" s="60" t="s">
        <v>1268</v>
      </c>
      <c r="B50" s="57">
        <v>14</v>
      </c>
      <c r="C50" s="57">
        <v>1</v>
      </c>
      <c r="D50" s="57"/>
      <c r="E50" s="57"/>
      <c r="F50" s="57">
        <v>2</v>
      </c>
      <c r="G50" s="57">
        <v>1</v>
      </c>
      <c r="H50" s="57"/>
      <c r="I50" s="57">
        <v>18</v>
      </c>
    </row>
    <row r="51" spans="1:9" x14ac:dyDescent="0.25">
      <c r="A51" s="62" t="s">
        <v>1247</v>
      </c>
      <c r="B51" s="63"/>
      <c r="C51" s="63"/>
      <c r="D51" s="63"/>
      <c r="E51" s="63"/>
      <c r="F51" s="63"/>
      <c r="G51" s="63"/>
      <c r="H51" s="63"/>
      <c r="I51" s="63"/>
    </row>
    <row r="52" spans="1:9" s="53" customFormat="1" x14ac:dyDescent="0.25">
      <c r="A52" s="58" t="s">
        <v>1267</v>
      </c>
      <c r="B52" s="59">
        <v>217414</v>
      </c>
      <c r="C52" s="59"/>
      <c r="D52" s="59">
        <v>35754</v>
      </c>
      <c r="E52" s="59">
        <v>17877</v>
      </c>
      <c r="F52" s="59"/>
      <c r="G52" s="59"/>
      <c r="H52" s="59">
        <v>17877</v>
      </c>
      <c r="I52" s="59">
        <v>288922</v>
      </c>
    </row>
    <row r="53" spans="1:9" x14ac:dyDescent="0.25">
      <c r="A53" s="60" t="s">
        <v>1268</v>
      </c>
      <c r="B53" s="57">
        <v>16</v>
      </c>
      <c r="C53" s="57"/>
      <c r="D53" s="57">
        <v>2</v>
      </c>
      <c r="E53" s="57">
        <v>1</v>
      </c>
      <c r="F53" s="57"/>
      <c r="G53" s="57"/>
      <c r="H53" s="57">
        <v>1</v>
      </c>
      <c r="I53" s="57">
        <v>20</v>
      </c>
    </row>
    <row r="54" spans="1:9" x14ac:dyDescent="0.25">
      <c r="A54" s="62" t="s">
        <v>1246</v>
      </c>
      <c r="B54" s="63"/>
      <c r="C54" s="63"/>
      <c r="D54" s="63"/>
      <c r="E54" s="63"/>
      <c r="F54" s="63"/>
      <c r="G54" s="63"/>
      <c r="H54" s="63"/>
      <c r="I54" s="63"/>
    </row>
    <row r="55" spans="1:9" s="53" customFormat="1" x14ac:dyDescent="0.25">
      <c r="A55" s="58" t="s">
        <v>1267</v>
      </c>
      <c r="B55" s="59">
        <v>534914</v>
      </c>
      <c r="C55" s="59">
        <v>64316</v>
      </c>
      <c r="D55" s="59">
        <v>17877</v>
      </c>
      <c r="E55" s="59"/>
      <c r="F55" s="59">
        <v>35754</v>
      </c>
      <c r="G55" s="59"/>
      <c r="H55" s="59">
        <v>143016</v>
      </c>
      <c r="I55" s="59">
        <v>795877</v>
      </c>
    </row>
    <row r="56" spans="1:9" x14ac:dyDescent="0.25">
      <c r="A56" s="60" t="s">
        <v>1268</v>
      </c>
      <c r="B56" s="57">
        <v>32</v>
      </c>
      <c r="C56" s="57">
        <v>3</v>
      </c>
      <c r="D56" s="57">
        <v>1</v>
      </c>
      <c r="E56" s="57"/>
      <c r="F56" s="57">
        <v>2</v>
      </c>
      <c r="G56" s="57"/>
      <c r="H56" s="57">
        <v>8</v>
      </c>
      <c r="I56" s="57">
        <v>46</v>
      </c>
    </row>
    <row r="57" spans="1:9" x14ac:dyDescent="0.25">
      <c r="A57" s="62" t="s">
        <v>1245</v>
      </c>
      <c r="B57" s="63"/>
      <c r="C57" s="63"/>
      <c r="D57" s="63"/>
      <c r="E57" s="63"/>
      <c r="F57" s="63"/>
      <c r="G57" s="63"/>
      <c r="H57" s="63"/>
      <c r="I57" s="63"/>
    </row>
    <row r="58" spans="1:9" s="53" customFormat="1" x14ac:dyDescent="0.25">
      <c r="A58" s="58" t="s">
        <v>1267</v>
      </c>
      <c r="B58" s="59">
        <v>204033</v>
      </c>
      <c r="C58" s="59"/>
      <c r="D58" s="59">
        <v>17877</v>
      </c>
      <c r="E58" s="59"/>
      <c r="F58" s="59">
        <v>17877</v>
      </c>
      <c r="G58" s="59"/>
      <c r="H58" s="59">
        <v>53631</v>
      </c>
      <c r="I58" s="59">
        <v>293418</v>
      </c>
    </row>
    <row r="59" spans="1:9" x14ac:dyDescent="0.25">
      <c r="A59" s="60" t="s">
        <v>1268</v>
      </c>
      <c r="B59" s="57">
        <v>15</v>
      </c>
      <c r="C59" s="57"/>
      <c r="D59" s="57">
        <v>1</v>
      </c>
      <c r="E59" s="57"/>
      <c r="F59" s="57">
        <v>1</v>
      </c>
      <c r="G59" s="57"/>
      <c r="H59" s="57">
        <v>3</v>
      </c>
      <c r="I59" s="57">
        <v>20</v>
      </c>
    </row>
    <row r="60" spans="1:9" x14ac:dyDescent="0.25">
      <c r="A60" s="62" t="s">
        <v>1243</v>
      </c>
      <c r="B60" s="63"/>
      <c r="C60" s="63"/>
      <c r="D60" s="63"/>
      <c r="E60" s="63"/>
      <c r="F60" s="63"/>
      <c r="G60" s="63"/>
      <c r="H60" s="63"/>
      <c r="I60" s="63"/>
    </row>
    <row r="61" spans="1:9" s="53" customFormat="1" x14ac:dyDescent="0.25">
      <c r="A61" s="58" t="s">
        <v>1267</v>
      </c>
      <c r="B61" s="59">
        <v>0</v>
      </c>
      <c r="C61" s="59"/>
      <c r="D61" s="59"/>
      <c r="E61" s="59"/>
      <c r="F61" s="59">
        <v>28562</v>
      </c>
      <c r="G61" s="59"/>
      <c r="H61" s="59">
        <v>0</v>
      </c>
      <c r="I61" s="59">
        <v>28562</v>
      </c>
    </row>
    <row r="62" spans="1:9" x14ac:dyDescent="0.25">
      <c r="A62" s="60" t="s">
        <v>1268</v>
      </c>
      <c r="B62" s="57">
        <v>12</v>
      </c>
      <c r="C62" s="57"/>
      <c r="D62" s="57"/>
      <c r="E62" s="57"/>
      <c r="F62" s="57">
        <v>1</v>
      </c>
      <c r="G62" s="57"/>
      <c r="H62" s="57">
        <v>2</v>
      </c>
      <c r="I62" s="57">
        <v>15</v>
      </c>
    </row>
    <row r="63" spans="1:9" x14ac:dyDescent="0.25">
      <c r="A63" s="62" t="s">
        <v>1222</v>
      </c>
      <c r="B63" s="63"/>
      <c r="C63" s="63"/>
      <c r="D63" s="63"/>
      <c r="E63" s="63"/>
      <c r="F63" s="63"/>
      <c r="G63" s="63"/>
      <c r="H63" s="63"/>
      <c r="I63" s="63"/>
    </row>
    <row r="64" spans="1:9" s="53" customFormat="1" x14ac:dyDescent="0.25">
      <c r="A64" s="58" t="s">
        <v>1267</v>
      </c>
      <c r="B64" s="59">
        <v>310122.34615384613</v>
      </c>
      <c r="C64" s="59">
        <v>28562</v>
      </c>
      <c r="D64" s="59"/>
      <c r="E64" s="59">
        <v>57124</v>
      </c>
      <c r="F64" s="59"/>
      <c r="G64" s="59"/>
      <c r="H64" s="59"/>
      <c r="I64" s="59">
        <v>395808.34615384613</v>
      </c>
    </row>
    <row r="65" spans="1:9" x14ac:dyDescent="0.25">
      <c r="A65" s="60" t="s">
        <v>1268</v>
      </c>
      <c r="B65" s="57">
        <v>50</v>
      </c>
      <c r="C65" s="57">
        <v>1</v>
      </c>
      <c r="D65" s="57"/>
      <c r="E65" s="57">
        <v>2</v>
      </c>
      <c r="F65" s="57"/>
      <c r="G65" s="57"/>
      <c r="H65" s="57"/>
      <c r="I65" s="57">
        <v>53</v>
      </c>
    </row>
    <row r="66" spans="1:9" x14ac:dyDescent="0.25">
      <c r="A66" s="62" t="s">
        <v>1242</v>
      </c>
      <c r="B66" s="63"/>
      <c r="C66" s="63"/>
      <c r="D66" s="63"/>
      <c r="E66" s="63"/>
      <c r="F66" s="63"/>
      <c r="G66" s="63"/>
      <c r="H66" s="63"/>
      <c r="I66" s="63"/>
    </row>
    <row r="67" spans="1:9" s="53" customFormat="1" x14ac:dyDescent="0.25">
      <c r="A67" s="58" t="s">
        <v>1267</v>
      </c>
      <c r="B67" s="59">
        <v>433082.56230769225</v>
      </c>
      <c r="C67" s="59">
        <v>140275.45076923078</v>
      </c>
      <c r="D67" s="59">
        <v>44933.652307692311</v>
      </c>
      <c r="E67" s="59">
        <v>260615.19615384619</v>
      </c>
      <c r="F67" s="59">
        <v>52123.038461538468</v>
      </c>
      <c r="G67" s="59">
        <v>34748.692307692312</v>
      </c>
      <c r="H67" s="59">
        <v>88669.066153846128</v>
      </c>
      <c r="I67" s="59">
        <v>1054447.6584615374</v>
      </c>
    </row>
    <row r="68" spans="1:9" x14ac:dyDescent="0.25">
      <c r="A68" s="60" t="s">
        <v>1268</v>
      </c>
      <c r="B68" s="57">
        <v>38</v>
      </c>
      <c r="C68" s="57">
        <v>13</v>
      </c>
      <c r="D68" s="57">
        <v>3</v>
      </c>
      <c r="E68" s="57">
        <v>15</v>
      </c>
      <c r="F68" s="57">
        <v>3</v>
      </c>
      <c r="G68" s="57">
        <v>2</v>
      </c>
      <c r="H68" s="57">
        <v>10</v>
      </c>
      <c r="I68" s="57">
        <v>84</v>
      </c>
    </row>
    <row r="69" spans="1:9" x14ac:dyDescent="0.25">
      <c r="A69" s="62" t="s">
        <v>1223</v>
      </c>
      <c r="B69" s="63"/>
      <c r="C69" s="63"/>
      <c r="D69" s="63"/>
      <c r="E69" s="63"/>
      <c r="F69" s="63"/>
      <c r="G69" s="63"/>
      <c r="H69" s="63"/>
      <c r="I69" s="63"/>
    </row>
    <row r="70" spans="1:9" s="53" customFormat="1" x14ac:dyDescent="0.25">
      <c r="A70" s="58" t="s">
        <v>1267</v>
      </c>
      <c r="B70" s="59">
        <v>1132802</v>
      </c>
      <c r="C70" s="59">
        <v>228496</v>
      </c>
      <c r="D70" s="59">
        <v>57124</v>
      </c>
      <c r="E70" s="59">
        <v>199934</v>
      </c>
      <c r="F70" s="59">
        <v>28562</v>
      </c>
      <c r="G70" s="59"/>
      <c r="H70" s="59">
        <v>228496</v>
      </c>
      <c r="I70" s="59">
        <v>1875414</v>
      </c>
    </row>
    <row r="71" spans="1:9" x14ac:dyDescent="0.25">
      <c r="A71" s="60" t="s">
        <v>1268</v>
      </c>
      <c r="B71" s="57">
        <v>42</v>
      </c>
      <c r="C71" s="57">
        <v>8</v>
      </c>
      <c r="D71" s="57">
        <v>2</v>
      </c>
      <c r="E71" s="57">
        <v>7</v>
      </c>
      <c r="F71" s="57">
        <v>1</v>
      </c>
      <c r="G71" s="57"/>
      <c r="H71" s="57">
        <v>8</v>
      </c>
      <c r="I71" s="57">
        <v>68</v>
      </c>
    </row>
    <row r="72" spans="1:9" x14ac:dyDescent="0.25">
      <c r="A72" s="62" t="s">
        <v>1224</v>
      </c>
      <c r="B72" s="63"/>
      <c r="C72" s="63"/>
      <c r="D72" s="63"/>
      <c r="E72" s="63"/>
      <c r="F72" s="63"/>
      <c r="G72" s="63"/>
      <c r="H72" s="63"/>
      <c r="I72" s="63"/>
    </row>
    <row r="73" spans="1:9" s="53" customFormat="1" x14ac:dyDescent="0.25">
      <c r="A73" s="58" t="s">
        <v>1267</v>
      </c>
      <c r="B73" s="59">
        <v>238680.95999999999</v>
      </c>
      <c r="C73" s="59">
        <v>199934</v>
      </c>
      <c r="D73" s="59">
        <v>114248</v>
      </c>
      <c r="E73" s="59">
        <v>228496</v>
      </c>
      <c r="F73" s="59">
        <v>57124</v>
      </c>
      <c r="G73" s="59"/>
      <c r="H73" s="59">
        <v>171372</v>
      </c>
      <c r="I73" s="59">
        <v>1009854.96</v>
      </c>
    </row>
    <row r="74" spans="1:9" x14ac:dyDescent="0.25">
      <c r="A74" s="60" t="s">
        <v>1268</v>
      </c>
      <c r="B74" s="57">
        <v>9</v>
      </c>
      <c r="C74" s="57">
        <v>7</v>
      </c>
      <c r="D74" s="57">
        <v>4</v>
      </c>
      <c r="E74" s="57">
        <v>8</v>
      </c>
      <c r="F74" s="57">
        <v>2</v>
      </c>
      <c r="G74" s="57"/>
      <c r="H74" s="57">
        <v>6</v>
      </c>
      <c r="I74" s="57">
        <v>36</v>
      </c>
    </row>
    <row r="75" spans="1:9" x14ac:dyDescent="0.25">
      <c r="A75" s="62" t="s">
        <v>1225</v>
      </c>
      <c r="B75" s="63"/>
      <c r="C75" s="63"/>
      <c r="D75" s="63"/>
      <c r="E75" s="63"/>
      <c r="F75" s="63"/>
      <c r="G75" s="63"/>
      <c r="H75" s="63"/>
      <c r="I75" s="63"/>
    </row>
    <row r="76" spans="1:9" s="53" customFormat="1" x14ac:dyDescent="0.25">
      <c r="A76" s="58" t="s">
        <v>1267</v>
      </c>
      <c r="B76" s="59">
        <v>1048345</v>
      </c>
      <c r="C76" s="59">
        <v>285620</v>
      </c>
      <c r="D76" s="59">
        <v>142810</v>
      </c>
      <c r="E76" s="59">
        <v>428430</v>
      </c>
      <c r="F76" s="59">
        <v>28562</v>
      </c>
      <c r="G76" s="59">
        <v>57124</v>
      </c>
      <c r="H76" s="59">
        <v>456992</v>
      </c>
      <c r="I76" s="59">
        <v>2447883</v>
      </c>
    </row>
    <row r="77" spans="1:9" x14ac:dyDescent="0.25">
      <c r="A77" s="60" t="s">
        <v>1268</v>
      </c>
      <c r="B77" s="57">
        <v>37</v>
      </c>
      <c r="C77" s="57">
        <v>10</v>
      </c>
      <c r="D77" s="57">
        <v>5</v>
      </c>
      <c r="E77" s="57">
        <v>15</v>
      </c>
      <c r="F77" s="57">
        <v>1</v>
      </c>
      <c r="G77" s="57">
        <v>2</v>
      </c>
      <c r="H77" s="57">
        <v>17</v>
      </c>
      <c r="I77" s="57">
        <v>87</v>
      </c>
    </row>
    <row r="78" spans="1:9" x14ac:dyDescent="0.25">
      <c r="A78" s="62" t="s">
        <v>1226</v>
      </c>
      <c r="B78" s="63"/>
      <c r="C78" s="63"/>
      <c r="D78" s="63"/>
      <c r="E78" s="63"/>
      <c r="F78" s="63"/>
      <c r="G78" s="63"/>
      <c r="H78" s="63"/>
      <c r="I78" s="63"/>
    </row>
    <row r="79" spans="1:9" s="53" customFormat="1" x14ac:dyDescent="0.25">
      <c r="A79" s="58" t="s">
        <v>1267</v>
      </c>
      <c r="B79" s="59">
        <v>456992</v>
      </c>
      <c r="C79" s="59">
        <v>28562</v>
      </c>
      <c r="D79" s="59">
        <v>114248</v>
      </c>
      <c r="E79" s="59">
        <v>285620</v>
      </c>
      <c r="F79" s="59">
        <v>57124</v>
      </c>
      <c r="G79" s="59"/>
      <c r="H79" s="59">
        <v>285620</v>
      </c>
      <c r="I79" s="59">
        <v>1228166</v>
      </c>
    </row>
    <row r="80" spans="1:9" x14ac:dyDescent="0.25">
      <c r="A80" s="60" t="s">
        <v>1268</v>
      </c>
      <c r="B80" s="57">
        <v>16</v>
      </c>
      <c r="C80" s="57">
        <v>1</v>
      </c>
      <c r="D80" s="57">
        <v>5</v>
      </c>
      <c r="E80" s="57">
        <v>10</v>
      </c>
      <c r="F80" s="57">
        <v>2</v>
      </c>
      <c r="G80" s="57"/>
      <c r="H80" s="57">
        <v>10</v>
      </c>
      <c r="I80" s="57">
        <v>44</v>
      </c>
    </row>
    <row r="81" spans="1:9" x14ac:dyDescent="0.25">
      <c r="A81" s="62" t="s">
        <v>1227</v>
      </c>
      <c r="B81" s="63"/>
      <c r="C81" s="63"/>
      <c r="D81" s="63"/>
      <c r="E81" s="63"/>
      <c r="F81" s="63"/>
      <c r="G81" s="63"/>
      <c r="H81" s="63"/>
      <c r="I81" s="63"/>
    </row>
    <row r="82" spans="1:9" s="53" customFormat="1" x14ac:dyDescent="0.25">
      <c r="A82" s="58" t="s">
        <v>1267</v>
      </c>
      <c r="B82" s="59">
        <v>514116</v>
      </c>
      <c r="C82" s="59">
        <v>114248</v>
      </c>
      <c r="D82" s="59">
        <v>142810</v>
      </c>
      <c r="E82" s="59">
        <v>257058</v>
      </c>
      <c r="F82" s="59">
        <v>114248</v>
      </c>
      <c r="G82" s="59">
        <v>28562</v>
      </c>
      <c r="H82" s="59">
        <v>456992</v>
      </c>
      <c r="I82" s="59">
        <v>1628034</v>
      </c>
    </row>
    <row r="83" spans="1:9" x14ac:dyDescent="0.25">
      <c r="A83" s="60" t="s">
        <v>1268</v>
      </c>
      <c r="B83" s="57">
        <v>18</v>
      </c>
      <c r="C83" s="57">
        <v>4</v>
      </c>
      <c r="D83" s="57">
        <v>5</v>
      </c>
      <c r="E83" s="57">
        <v>9</v>
      </c>
      <c r="F83" s="57">
        <v>4</v>
      </c>
      <c r="G83" s="57">
        <v>1</v>
      </c>
      <c r="H83" s="57">
        <v>16</v>
      </c>
      <c r="I83" s="57">
        <v>57</v>
      </c>
    </row>
    <row r="84" spans="1:9" x14ac:dyDescent="0.25">
      <c r="A84" s="62" t="s">
        <v>1228</v>
      </c>
      <c r="B84" s="63"/>
      <c r="C84" s="63"/>
      <c r="D84" s="63"/>
      <c r="E84" s="63"/>
      <c r="F84" s="63"/>
      <c r="G84" s="63"/>
      <c r="H84" s="63"/>
      <c r="I84" s="63"/>
    </row>
    <row r="85" spans="1:9" s="53" customFormat="1" x14ac:dyDescent="0.25">
      <c r="A85" s="58" t="s">
        <v>1267</v>
      </c>
      <c r="B85" s="59">
        <v>828298</v>
      </c>
      <c r="C85" s="59">
        <v>114248</v>
      </c>
      <c r="D85" s="59">
        <v>85686</v>
      </c>
      <c r="E85" s="59">
        <v>314182</v>
      </c>
      <c r="F85" s="59">
        <v>57124</v>
      </c>
      <c r="G85" s="59">
        <v>114248</v>
      </c>
      <c r="H85" s="59">
        <v>257058</v>
      </c>
      <c r="I85" s="59">
        <v>1770844</v>
      </c>
    </row>
    <row r="86" spans="1:9" x14ac:dyDescent="0.25">
      <c r="A86" s="60" t="s">
        <v>1268</v>
      </c>
      <c r="B86" s="57">
        <v>29</v>
      </c>
      <c r="C86" s="57">
        <v>4</v>
      </c>
      <c r="D86" s="57">
        <v>3</v>
      </c>
      <c r="E86" s="57">
        <v>11</v>
      </c>
      <c r="F86" s="57">
        <v>2</v>
      </c>
      <c r="G86" s="57">
        <v>4</v>
      </c>
      <c r="H86" s="57">
        <v>9</v>
      </c>
      <c r="I86" s="57">
        <v>62</v>
      </c>
    </row>
    <row r="87" spans="1:9" x14ac:dyDescent="0.25">
      <c r="A87" s="62" t="s">
        <v>1229</v>
      </c>
      <c r="B87" s="63"/>
      <c r="C87" s="63"/>
      <c r="D87" s="63"/>
      <c r="E87" s="63"/>
      <c r="F87" s="63"/>
      <c r="G87" s="63"/>
      <c r="H87" s="63"/>
      <c r="I87" s="63"/>
    </row>
    <row r="88" spans="1:9" s="53" customFormat="1" x14ac:dyDescent="0.25">
      <c r="A88" s="58" t="s">
        <v>1267</v>
      </c>
      <c r="B88" s="59">
        <v>314182</v>
      </c>
      <c r="C88" s="59">
        <v>114248</v>
      </c>
      <c r="D88" s="59">
        <v>75001</v>
      </c>
      <c r="E88" s="59">
        <v>57124</v>
      </c>
      <c r="F88" s="59">
        <v>28562</v>
      </c>
      <c r="G88" s="59"/>
      <c r="H88" s="59">
        <v>57124</v>
      </c>
      <c r="I88" s="59">
        <v>646241</v>
      </c>
    </row>
    <row r="89" spans="1:9" x14ac:dyDescent="0.25">
      <c r="A89" s="60" t="s">
        <v>1268</v>
      </c>
      <c r="B89" s="57">
        <v>11</v>
      </c>
      <c r="C89" s="57">
        <v>4</v>
      </c>
      <c r="D89" s="57">
        <v>3</v>
      </c>
      <c r="E89" s="57">
        <v>2</v>
      </c>
      <c r="F89" s="57">
        <v>1</v>
      </c>
      <c r="G89" s="57"/>
      <c r="H89" s="57">
        <v>2</v>
      </c>
      <c r="I89" s="57">
        <v>23</v>
      </c>
    </row>
    <row r="90" spans="1:9" x14ac:dyDescent="0.25">
      <c r="A90" s="62" t="s">
        <v>1230</v>
      </c>
      <c r="B90" s="63"/>
      <c r="C90" s="63"/>
      <c r="D90" s="63"/>
      <c r="E90" s="63"/>
      <c r="F90" s="63"/>
      <c r="G90" s="63"/>
      <c r="H90" s="63"/>
      <c r="I90" s="63"/>
    </row>
    <row r="91" spans="1:9" s="53" customFormat="1" x14ac:dyDescent="0.25">
      <c r="A91" s="58" t="s">
        <v>1267</v>
      </c>
      <c r="B91" s="59">
        <v>57124</v>
      </c>
      <c r="C91" s="59">
        <v>142810</v>
      </c>
      <c r="D91" s="59">
        <v>57124</v>
      </c>
      <c r="E91" s="59">
        <v>314182</v>
      </c>
      <c r="F91" s="59">
        <v>114248</v>
      </c>
      <c r="G91" s="59">
        <v>28562</v>
      </c>
      <c r="H91" s="59">
        <v>114248</v>
      </c>
      <c r="I91" s="59">
        <v>828298</v>
      </c>
    </row>
    <row r="92" spans="1:9" x14ac:dyDescent="0.25">
      <c r="A92" s="60" t="s">
        <v>1268</v>
      </c>
      <c r="B92" s="57">
        <v>10</v>
      </c>
      <c r="C92" s="57">
        <v>6</v>
      </c>
      <c r="D92" s="57">
        <v>2</v>
      </c>
      <c r="E92" s="57">
        <v>13</v>
      </c>
      <c r="F92" s="57">
        <v>4</v>
      </c>
      <c r="G92" s="57">
        <v>1</v>
      </c>
      <c r="H92" s="57">
        <v>5</v>
      </c>
      <c r="I92" s="57">
        <v>41</v>
      </c>
    </row>
    <row r="93" spans="1:9" x14ac:dyDescent="0.25">
      <c r="A93" s="62" t="s">
        <v>1265</v>
      </c>
      <c r="B93" s="63"/>
      <c r="C93" s="63"/>
      <c r="D93" s="63"/>
      <c r="E93" s="63"/>
      <c r="F93" s="63"/>
      <c r="G93" s="63"/>
      <c r="H93" s="63"/>
      <c r="I93" s="63"/>
    </row>
    <row r="94" spans="1:9" s="53" customFormat="1" x14ac:dyDescent="0.25">
      <c r="A94" s="58" t="s">
        <v>1267</v>
      </c>
      <c r="B94" s="59">
        <v>23553</v>
      </c>
      <c r="C94" s="59"/>
      <c r="D94" s="59"/>
      <c r="E94" s="59"/>
      <c r="F94" s="59"/>
      <c r="G94" s="59"/>
      <c r="H94" s="59"/>
      <c r="I94" s="59">
        <v>23553</v>
      </c>
    </row>
    <row r="95" spans="1:9" x14ac:dyDescent="0.25">
      <c r="A95" s="60" t="s">
        <v>1268</v>
      </c>
      <c r="B95" s="57">
        <v>1</v>
      </c>
      <c r="C95" s="57"/>
      <c r="D95" s="57"/>
      <c r="E95" s="57"/>
      <c r="F95" s="57"/>
      <c r="G95" s="57"/>
      <c r="H95" s="57"/>
      <c r="I95" s="57">
        <v>1</v>
      </c>
    </row>
    <row r="96" spans="1:9" s="53" customFormat="1" x14ac:dyDescent="0.25">
      <c r="A96" s="61" t="s">
        <v>1266</v>
      </c>
      <c r="B96" s="59">
        <v>7180929.4884615354</v>
      </c>
      <c r="C96" s="59">
        <v>1837875.6007692306</v>
      </c>
      <c r="D96" s="59">
        <v>1054237.0123076923</v>
      </c>
      <c r="E96" s="59">
        <v>2656724.6161538456</v>
      </c>
      <c r="F96" s="59">
        <v>804690.98846153845</v>
      </c>
      <c r="G96" s="59">
        <v>327742.69230769231</v>
      </c>
      <c r="H96" s="59">
        <v>2957371.3761538458</v>
      </c>
      <c r="I96" s="59">
        <v>16819571.774615385</v>
      </c>
    </row>
    <row r="97" spans="1:9" x14ac:dyDescent="0.25">
      <c r="A97" s="56" t="s">
        <v>1269</v>
      </c>
      <c r="B97" s="57">
        <v>435</v>
      </c>
      <c r="C97" s="57">
        <v>103</v>
      </c>
      <c r="D97" s="57">
        <v>51</v>
      </c>
      <c r="E97" s="57">
        <v>106</v>
      </c>
      <c r="F97" s="57">
        <v>34</v>
      </c>
      <c r="G97" s="57">
        <v>17</v>
      </c>
      <c r="H97" s="57">
        <v>148</v>
      </c>
      <c r="I97" s="57">
        <v>894</v>
      </c>
    </row>
    <row r="99" spans="1:9" x14ac:dyDescent="0.25">
      <c r="A99" s="45" t="s">
        <v>2</v>
      </c>
      <c r="B99" t="s">
        <v>1268</v>
      </c>
    </row>
    <row r="100" spans="1:9" x14ac:dyDescent="0.25">
      <c r="A100" s="46" t="s">
        <v>1249</v>
      </c>
      <c r="B100" s="47">
        <v>435</v>
      </c>
    </row>
    <row r="101" spans="1:9" x14ac:dyDescent="0.25">
      <c r="A101" s="46" t="s">
        <v>1250</v>
      </c>
      <c r="B101" s="47">
        <v>148</v>
      </c>
    </row>
    <row r="102" spans="1:9" x14ac:dyDescent="0.25">
      <c r="A102" s="46" t="s">
        <v>1251</v>
      </c>
      <c r="B102" s="47">
        <v>103</v>
      </c>
      <c r="D102" s="64"/>
      <c r="E102" s="65"/>
    </row>
    <row r="103" spans="1:9" x14ac:dyDescent="0.25">
      <c r="A103" s="46" t="s">
        <v>1252</v>
      </c>
      <c r="B103" s="47">
        <v>51</v>
      </c>
      <c r="D103" s="66"/>
      <c r="E103" s="66"/>
    </row>
    <row r="104" spans="1:9" x14ac:dyDescent="0.25">
      <c r="A104" s="46" t="s">
        <v>1253</v>
      </c>
      <c r="B104" s="47">
        <v>106</v>
      </c>
    </row>
    <row r="105" spans="1:9" x14ac:dyDescent="0.25">
      <c r="A105" s="46" t="s">
        <v>1254</v>
      </c>
      <c r="B105" s="47">
        <v>34</v>
      </c>
    </row>
    <row r="106" spans="1:9" x14ac:dyDescent="0.25">
      <c r="A106" s="46" t="s">
        <v>1255</v>
      </c>
      <c r="B106" s="47">
        <v>17</v>
      </c>
    </row>
    <row r="107" spans="1:9" x14ac:dyDescent="0.25">
      <c r="A107" s="46" t="s">
        <v>1256</v>
      </c>
      <c r="B107" s="47">
        <v>894</v>
      </c>
    </row>
  </sheetData>
  <pageMargins left="0.7" right="0.7" top="0.75" bottom="0.75" header="0.3" footer="0.3"/>
  <pageSetup scale="83" fitToHeight="0" orientation="landscape" r:id="rId3"/>
  <headerFooter>
    <oddHeader>&amp;C&amp;"-,Bold"&amp;14 5 Year Turnover&amp;"-,Regular"&amp;11
By Troop and Number of Years of Service</oddHeader>
  </headerFooter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workbookViewId="0">
      <selection activeCell="E32" sqref="E32"/>
    </sheetView>
  </sheetViews>
  <sheetFormatPr defaultRowHeight="15" x14ac:dyDescent="0.25"/>
  <cols>
    <col min="1" max="1" width="37" customWidth="1"/>
    <col min="2" max="2" width="6" customWidth="1"/>
    <col min="3" max="6" width="5.7109375" customWidth="1"/>
    <col min="7" max="7" width="4" customWidth="1"/>
    <col min="8" max="8" width="4.7109375" customWidth="1"/>
    <col min="9" max="9" width="11.28515625" customWidth="1"/>
    <col min="10" max="10" width="9.85546875" bestFit="1" customWidth="1"/>
    <col min="11" max="11" width="12.85546875" bestFit="1" customWidth="1"/>
    <col min="12" max="12" width="9.42578125" bestFit="1" customWidth="1"/>
    <col min="13" max="13" width="12.42578125" bestFit="1" customWidth="1"/>
    <col min="14" max="14" width="8" bestFit="1" customWidth="1"/>
    <col min="15" max="15" width="11" bestFit="1" customWidth="1"/>
    <col min="16" max="16" width="11.28515625" bestFit="1" customWidth="1"/>
    <col min="17" max="39" width="3" bestFit="1" customWidth="1"/>
    <col min="40" max="40" width="11.28515625" bestFit="1" customWidth="1"/>
  </cols>
  <sheetData>
    <row r="3" spans="1:9" x14ac:dyDescent="0.25">
      <c r="A3" s="45" t="s">
        <v>1277</v>
      </c>
      <c r="B3" s="45" t="s">
        <v>1278</v>
      </c>
    </row>
    <row r="4" spans="1:9" x14ac:dyDescent="0.25">
      <c r="A4" s="45" t="s">
        <v>1276</v>
      </c>
      <c r="B4" t="s">
        <v>1257</v>
      </c>
      <c r="C4" t="s">
        <v>1258</v>
      </c>
      <c r="D4" t="s">
        <v>1259</v>
      </c>
      <c r="E4" t="s">
        <v>1260</v>
      </c>
      <c r="F4" t="s">
        <v>1261</v>
      </c>
      <c r="G4" t="s">
        <v>1262</v>
      </c>
      <c r="H4" t="s">
        <v>1263</v>
      </c>
      <c r="I4" t="s">
        <v>1256</v>
      </c>
    </row>
    <row r="5" spans="1:9" x14ac:dyDescent="0.25">
      <c r="A5" s="46" t="s">
        <v>330</v>
      </c>
      <c r="B5" s="47">
        <v>1</v>
      </c>
      <c r="C5" s="47"/>
      <c r="D5" s="47">
        <v>2</v>
      </c>
      <c r="E5" s="47"/>
      <c r="F5" s="47"/>
      <c r="G5" s="47"/>
      <c r="H5" s="47">
        <v>1</v>
      </c>
      <c r="I5" s="47">
        <v>4</v>
      </c>
    </row>
    <row r="6" spans="1:9" x14ac:dyDescent="0.25">
      <c r="A6" s="46" t="s">
        <v>116</v>
      </c>
      <c r="B6" s="47">
        <v>3</v>
      </c>
      <c r="C6" s="47"/>
      <c r="D6" s="47">
        <v>1</v>
      </c>
      <c r="E6" s="47"/>
      <c r="F6" s="47"/>
      <c r="G6" s="47"/>
      <c r="H6" s="47"/>
      <c r="I6" s="47">
        <v>4</v>
      </c>
    </row>
    <row r="7" spans="1:9" x14ac:dyDescent="0.25">
      <c r="A7" s="46" t="s">
        <v>52</v>
      </c>
      <c r="B7" s="47">
        <v>7</v>
      </c>
      <c r="C7" s="47"/>
      <c r="D7" s="47"/>
      <c r="E7" s="47"/>
      <c r="F7" s="47"/>
      <c r="G7" s="47"/>
      <c r="H7" s="47">
        <v>1</v>
      </c>
      <c r="I7" s="47">
        <v>8</v>
      </c>
    </row>
    <row r="8" spans="1:9" x14ac:dyDescent="0.25">
      <c r="A8" s="46" t="s">
        <v>606</v>
      </c>
      <c r="B8" s="47">
        <v>1</v>
      </c>
      <c r="C8" s="47"/>
      <c r="D8" s="47"/>
      <c r="E8" s="47"/>
      <c r="F8" s="47"/>
      <c r="G8" s="47"/>
      <c r="H8" s="47">
        <v>1</v>
      </c>
      <c r="I8" s="47">
        <v>2</v>
      </c>
    </row>
    <row r="9" spans="1:9" x14ac:dyDescent="0.25">
      <c r="A9" s="46" t="s">
        <v>238</v>
      </c>
      <c r="B9" s="47">
        <v>8</v>
      </c>
      <c r="C9" s="47">
        <v>12</v>
      </c>
      <c r="D9" s="47">
        <v>7</v>
      </c>
      <c r="E9" s="47">
        <v>2</v>
      </c>
      <c r="F9" s="47">
        <v>3</v>
      </c>
      <c r="G9" s="47"/>
      <c r="H9" s="47">
        <v>19</v>
      </c>
      <c r="I9" s="47">
        <v>51</v>
      </c>
    </row>
    <row r="10" spans="1:9" x14ac:dyDescent="0.25">
      <c r="A10" s="46" t="s">
        <v>50</v>
      </c>
      <c r="B10" s="47">
        <v>30</v>
      </c>
      <c r="C10" s="47">
        <v>10</v>
      </c>
      <c r="D10" s="47">
        <v>3</v>
      </c>
      <c r="E10" s="47"/>
      <c r="F10" s="47"/>
      <c r="G10" s="47"/>
      <c r="H10" s="47">
        <v>16</v>
      </c>
      <c r="I10" s="47">
        <v>59</v>
      </c>
    </row>
    <row r="11" spans="1:9" x14ac:dyDescent="0.25">
      <c r="A11" s="46" t="s">
        <v>70</v>
      </c>
      <c r="B11" s="47">
        <v>8</v>
      </c>
      <c r="C11" s="47"/>
      <c r="D11" s="47"/>
      <c r="E11" s="47"/>
      <c r="F11" s="47"/>
      <c r="G11" s="47"/>
      <c r="H11" s="47">
        <v>1</v>
      </c>
      <c r="I11" s="47">
        <v>9</v>
      </c>
    </row>
    <row r="12" spans="1:9" x14ac:dyDescent="0.25">
      <c r="A12" s="46" t="s">
        <v>331</v>
      </c>
      <c r="B12" s="47">
        <v>4</v>
      </c>
      <c r="C12" s="47">
        <v>1</v>
      </c>
      <c r="D12" s="47">
        <v>2</v>
      </c>
      <c r="E12" s="47"/>
      <c r="F12" s="47"/>
      <c r="G12" s="47"/>
      <c r="H12" s="47"/>
      <c r="I12" s="47">
        <v>7</v>
      </c>
    </row>
    <row r="13" spans="1:9" x14ac:dyDescent="0.25">
      <c r="A13" s="46" t="s">
        <v>44</v>
      </c>
      <c r="B13" s="47">
        <v>66</v>
      </c>
      <c r="C13" s="47">
        <v>8</v>
      </c>
      <c r="D13" s="47">
        <v>1</v>
      </c>
      <c r="E13" s="47">
        <v>1</v>
      </c>
      <c r="F13" s="47"/>
      <c r="G13" s="47"/>
      <c r="H13" s="47">
        <v>12</v>
      </c>
      <c r="I13" s="47">
        <v>88</v>
      </c>
    </row>
    <row r="14" spans="1:9" x14ac:dyDescent="0.25">
      <c r="A14" s="46" t="s">
        <v>40</v>
      </c>
      <c r="B14" s="47">
        <v>21</v>
      </c>
      <c r="C14" s="47"/>
      <c r="D14" s="47"/>
      <c r="E14" s="47"/>
      <c r="F14" s="47"/>
      <c r="G14" s="47"/>
      <c r="H14" s="47"/>
      <c r="I14" s="47">
        <v>21</v>
      </c>
    </row>
    <row r="15" spans="1:9" x14ac:dyDescent="0.25">
      <c r="A15" s="46" t="s">
        <v>515</v>
      </c>
      <c r="B15" s="47">
        <v>1</v>
      </c>
      <c r="C15" s="47"/>
      <c r="D15" s="47"/>
      <c r="E15" s="47"/>
      <c r="F15" s="47"/>
      <c r="G15" s="47"/>
      <c r="H15" s="47"/>
      <c r="I15" s="47">
        <v>1</v>
      </c>
    </row>
    <row r="16" spans="1:9" x14ac:dyDescent="0.25">
      <c r="A16" s="46" t="s">
        <v>191</v>
      </c>
      <c r="B16" s="47">
        <v>4</v>
      </c>
      <c r="C16" s="47"/>
      <c r="D16" s="47">
        <v>1</v>
      </c>
      <c r="E16" s="47">
        <v>1</v>
      </c>
      <c r="F16" s="47"/>
      <c r="G16" s="47"/>
      <c r="H16" s="47">
        <v>3</v>
      </c>
      <c r="I16" s="47">
        <v>9</v>
      </c>
    </row>
    <row r="17" spans="1:9" x14ac:dyDescent="0.25">
      <c r="A17" s="46" t="s">
        <v>194</v>
      </c>
      <c r="B17" s="47">
        <v>1</v>
      </c>
      <c r="C17" s="47">
        <v>1</v>
      </c>
      <c r="D17" s="47"/>
      <c r="E17" s="47"/>
      <c r="F17" s="47"/>
      <c r="G17" s="47"/>
      <c r="H17" s="47"/>
      <c r="I17" s="47">
        <v>2</v>
      </c>
    </row>
    <row r="18" spans="1:9" x14ac:dyDescent="0.25">
      <c r="A18" s="46" t="s">
        <v>21</v>
      </c>
      <c r="B18" s="47">
        <v>9</v>
      </c>
      <c r="C18" s="47">
        <v>5</v>
      </c>
      <c r="D18" s="47">
        <v>1</v>
      </c>
      <c r="E18" s="47"/>
      <c r="F18" s="47"/>
      <c r="G18" s="47"/>
      <c r="H18" s="47">
        <v>2</v>
      </c>
      <c r="I18" s="47">
        <v>17</v>
      </c>
    </row>
    <row r="19" spans="1:9" x14ac:dyDescent="0.25">
      <c r="A19" s="46" t="s">
        <v>28</v>
      </c>
      <c r="B19" s="47">
        <v>23</v>
      </c>
      <c r="C19" s="47">
        <v>7</v>
      </c>
      <c r="D19" s="47">
        <v>2</v>
      </c>
      <c r="E19" s="47"/>
      <c r="F19" s="47"/>
      <c r="G19" s="47"/>
      <c r="H19" s="47">
        <v>9</v>
      </c>
      <c r="I19" s="47">
        <v>41</v>
      </c>
    </row>
    <row r="20" spans="1:9" x14ac:dyDescent="0.25">
      <c r="A20" s="46" t="s">
        <v>291</v>
      </c>
      <c r="B20" s="47">
        <v>3</v>
      </c>
      <c r="C20" s="47">
        <v>3</v>
      </c>
      <c r="D20" s="47"/>
      <c r="E20" s="47">
        <v>1</v>
      </c>
      <c r="F20" s="47">
        <v>1</v>
      </c>
      <c r="G20" s="47"/>
      <c r="H20" s="47">
        <v>3</v>
      </c>
      <c r="I20" s="47">
        <v>11</v>
      </c>
    </row>
    <row r="21" spans="1:9" x14ac:dyDescent="0.25">
      <c r="A21" s="46" t="s">
        <v>26</v>
      </c>
      <c r="B21" s="47">
        <v>227</v>
      </c>
      <c r="C21" s="47">
        <v>31</v>
      </c>
      <c r="D21" s="47">
        <v>8</v>
      </c>
      <c r="E21" s="47">
        <v>8</v>
      </c>
      <c r="F21" s="47">
        <v>2</v>
      </c>
      <c r="G21" s="47">
        <v>3</v>
      </c>
      <c r="H21" s="47">
        <v>61</v>
      </c>
      <c r="I21" s="47">
        <v>340</v>
      </c>
    </row>
    <row r="22" spans="1:9" x14ac:dyDescent="0.25">
      <c r="A22" s="46" t="s">
        <v>221</v>
      </c>
      <c r="B22" s="47">
        <v>1</v>
      </c>
      <c r="C22" s="47"/>
      <c r="D22" s="47"/>
      <c r="E22" s="47"/>
      <c r="F22" s="47"/>
      <c r="G22" s="47"/>
      <c r="H22" s="47">
        <v>1</v>
      </c>
      <c r="I22" s="47">
        <v>2</v>
      </c>
    </row>
    <row r="23" spans="1:9" x14ac:dyDescent="0.25">
      <c r="A23" s="46" t="s">
        <v>1093</v>
      </c>
      <c r="B23" s="47"/>
      <c r="C23" s="47"/>
      <c r="D23" s="47"/>
      <c r="E23" s="47">
        <v>1</v>
      </c>
      <c r="F23" s="47"/>
      <c r="G23" s="47"/>
      <c r="H23" s="47"/>
      <c r="I23" s="47">
        <v>1</v>
      </c>
    </row>
    <row r="24" spans="1:9" x14ac:dyDescent="0.25">
      <c r="A24" s="46" t="s">
        <v>65</v>
      </c>
      <c r="B24" s="47">
        <v>6</v>
      </c>
      <c r="C24" s="47">
        <v>22</v>
      </c>
      <c r="D24" s="47">
        <v>22</v>
      </c>
      <c r="E24" s="47">
        <v>91</v>
      </c>
      <c r="F24" s="47">
        <v>28</v>
      </c>
      <c r="G24" s="47">
        <v>14</v>
      </c>
      <c r="H24" s="47">
        <v>17</v>
      </c>
      <c r="I24" s="47">
        <v>200</v>
      </c>
    </row>
    <row r="25" spans="1:9" x14ac:dyDescent="0.25">
      <c r="A25" s="46" t="s">
        <v>47</v>
      </c>
      <c r="B25" s="47">
        <v>7</v>
      </c>
      <c r="C25" s="47">
        <v>1</v>
      </c>
      <c r="D25" s="47"/>
      <c r="E25" s="47"/>
      <c r="F25" s="47"/>
      <c r="G25" s="47"/>
      <c r="H25" s="47">
        <v>1</v>
      </c>
      <c r="I25" s="47">
        <v>9</v>
      </c>
    </row>
    <row r="26" spans="1:9" x14ac:dyDescent="0.25">
      <c r="A26" s="46" t="s">
        <v>95</v>
      </c>
      <c r="B26" s="47">
        <v>1</v>
      </c>
      <c r="C26" s="47">
        <v>1</v>
      </c>
      <c r="D26" s="47">
        <v>1</v>
      </c>
      <c r="E26" s="47">
        <v>1</v>
      </c>
      <c r="F26" s="47"/>
      <c r="G26" s="47"/>
      <c r="H26" s="47"/>
      <c r="I26" s="47">
        <v>4</v>
      </c>
    </row>
    <row r="27" spans="1:9" x14ac:dyDescent="0.25">
      <c r="A27" s="46" t="s">
        <v>129</v>
      </c>
      <c r="B27" s="47">
        <v>3</v>
      </c>
      <c r="C27" s="47">
        <v>1</v>
      </c>
      <c r="D27" s="47"/>
      <c r="E27" s="47"/>
      <c r="F27" s="47"/>
      <c r="G27" s="47"/>
      <c r="H27" s="47"/>
      <c r="I27" s="47">
        <v>4</v>
      </c>
    </row>
    <row r="28" spans="1:9" x14ac:dyDescent="0.25">
      <c r="A28" s="46" t="s">
        <v>1256</v>
      </c>
      <c r="B28" s="47">
        <v>435</v>
      </c>
      <c r="C28" s="47">
        <v>103</v>
      </c>
      <c r="D28" s="47">
        <v>51</v>
      </c>
      <c r="E28" s="47">
        <v>106</v>
      </c>
      <c r="F28" s="47">
        <v>34</v>
      </c>
      <c r="G28" s="47">
        <v>17</v>
      </c>
      <c r="H28" s="47">
        <v>148</v>
      </c>
      <c r="I28" s="47">
        <v>894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 - # by Troop</vt:lpstr>
      <vt:lpstr>Summary - Reason for Separation</vt:lpstr>
      <vt:lpstr>Turnover Details</vt:lpstr>
      <vt:lpstr>Troop Pivot Table</vt:lpstr>
      <vt:lpstr>Action Reason Pivot Table</vt:lpstr>
      <vt:lpstr>'Summary - # by Troop'!Print_Titles</vt:lpstr>
      <vt:lpstr>'Troop Pivot Table'!Print_Titles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Watts_ValerieE</dc:creator>
  <cp:lastModifiedBy>Charles Appleby</cp:lastModifiedBy>
  <cp:lastPrinted>2016-07-20T12:55:22Z</cp:lastPrinted>
  <dcterms:created xsi:type="dcterms:W3CDTF">2016-07-19T20:30:48Z</dcterms:created>
  <dcterms:modified xsi:type="dcterms:W3CDTF">2016-07-20T18:29:03Z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